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120" windowHeight="11745"/>
  </bookViews>
  <sheets>
    <sheet name="ЛСР 17 граф" sheetId="4" r:id="rId1"/>
  </sheets>
  <definedNames>
    <definedName name="Constr" localSheetId="0">'ЛСР 17 граф'!$A$7</definedName>
    <definedName name="FOT" localSheetId="0">'ЛСР 17 граф'!#REF!</definedName>
    <definedName name="Ind" localSheetId="0">'ЛСР 17 граф'!$H$9</definedName>
    <definedName name="Obj" localSheetId="0">'ЛСР 17 граф'!$E$12</definedName>
    <definedName name="Obosn" localSheetId="0">'ЛСР 17 граф'!$D$15</definedName>
    <definedName name="SmPr" localSheetId="0">'ЛСР 17 граф'!$D$16</definedName>
    <definedName name="_xlnm.Print_Titles" localSheetId="0">'ЛСР 17 граф'!$23:$23</definedName>
  </definedNames>
  <calcPr calcId="145621"/>
</workbook>
</file>

<file path=xl/calcChain.xml><?xml version="1.0" encoding="utf-8"?>
<calcChain xmlns="http://schemas.openxmlformats.org/spreadsheetml/2006/main">
  <c r="J94" i="4" l="1"/>
  <c r="J60" i="4"/>
</calcChain>
</file>

<file path=xl/sharedStrings.xml><?xml version="1.0" encoding="utf-8"?>
<sst xmlns="http://schemas.openxmlformats.org/spreadsheetml/2006/main" count="194" uniqueCount="159">
  <si>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</si>
  <si>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</si>
  <si>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</si>
  <si>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</si>
  <si>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</si>
  <si>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</si>
  <si>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</si>
  <si>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</si>
  <si>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</si>
  <si>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</si>
  <si>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</si>
  <si>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</si>
  <si>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</si>
  <si>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</si>
  <si>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</si>
  <si>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</si>
  <si>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</si>
  <si>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</si>
  <si>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</si>
  <si>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</si>
  <si>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</si>
  <si>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</si>
  <si>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</si>
  <si>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Демонтаж  оборудования</t>
  </si>
  <si>
    <r>
      <t>ТЕРр65-3-9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</si>
  <si>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шт. арматуры</t>
  </si>
  <si>
    <r>
      <t>Снятие водомеров диаметром: до 100 мм</t>
    </r>
    <r>
      <rPr>
        <i/>
        <sz val="7"/>
        <rFont val="Arial"/>
        <family val="2"/>
        <charset val="204"/>
      </rPr>
      <t xml:space="preserve">
ИНДЕКС К ПОЗИЦИИ:
ТЕРр65-03-08  ОЗП=23,43; ЭМ=8,61; ЗПМ=23,43
НР (164 руб.): 74%*(0,85*0,94) от ФОТ (277 руб.)
СП (100 руб.): 50%*(0,8*0,9) от ФОТ (277 руб.)</t>
    </r>
  </si>
  <si>
    <r>
      <t>0,02</t>
    </r>
    <r>
      <rPr>
        <i/>
        <sz val="6"/>
        <rFont val="Arial"/>
        <family val="2"/>
        <charset val="204"/>
      </rPr>
      <t xml:space="preserve">
2 / 100</t>
    </r>
  </si>
  <si>
    <r>
      <t>ТЕРм11-02-001-01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</si>
  <si>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шт.</t>
  </si>
  <si>
    <r>
      <t>Демонтаж  термосопротивлений  КТСП-Н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ТЗМ=0,6)
ИНДЕКС К ПОЗИЦИИ:
ТЕРм11-02-001-01  ОЗП=23,43; МАТ=4,77
НР (174 руб.): 80%*(0,94*0,85) от ФОТ (272 руб.)
СП (118 руб.): 60%*(0,8*0,9) от ФОТ (272 руб.)</t>
    </r>
  </si>
  <si>
    <r>
      <t>ТЕРм11-03-011-01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</si>
  <si>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компл.</t>
  </si>
  <si>
    <r>
      <t>Демонтаж регистратора  ВКТ-7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ТЗМ=0,6)
ИНДЕКС К ПОЗИЦИИ:
ТЕРм11-03-011-01  ОЗП=23,43; ЭМ=11,5; ЗПМ=23,43; МАТ=6,88
НР (390 руб.): 80%*(0,94*0,85) от ФОТ (610 руб.)
СП (264 руб.): 60%*(0,8*0,9) от ФОТ (610 руб.)</t>
    </r>
  </si>
  <si>
    <r>
      <t>ТЕРр67-1-1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</si>
  <si>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м</t>
  </si>
  <si>
    <r>
      <t>Демонтаж: скрытой электропроводки</t>
    </r>
    <r>
      <rPr>
        <i/>
        <sz val="7"/>
        <rFont val="Arial"/>
        <family val="2"/>
        <charset val="204"/>
      </rPr>
      <t xml:space="preserve">
ИНДЕКС К ПОЗИЦИИ:
ТЕРр67-01-01  ОЗП=23,43
НР (79 руб.): 85%*(0,85*0,94) от ФОТ (117 руб.)
СП (55 руб.): 65%*(0,8*0,9) от ФОТ (117 руб.)</t>
    </r>
  </si>
  <si>
    <r>
      <t>0,32</t>
    </r>
    <r>
      <rPr>
        <i/>
        <sz val="6"/>
        <rFont val="Arial"/>
        <family val="2"/>
        <charset val="204"/>
      </rPr>
      <t xml:space="preserve">
(8*4) / 100</t>
    </r>
  </si>
  <si>
    <t>100 м трубопровода</t>
  </si>
  <si>
    <r>
      <t>0,01</t>
    </r>
    <r>
      <rPr>
        <i/>
        <sz val="6"/>
        <rFont val="Arial"/>
        <family val="2"/>
        <charset val="204"/>
      </rPr>
      <t xml:space="preserve">
1 / 100</t>
    </r>
  </si>
  <si>
    <r>
      <t>ТЕРр65-1-3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</si>
  <si>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Разборка трубопроводов из водогазопроводных труб диаметром: до 100 мм</t>
    </r>
    <r>
      <rPr>
        <i/>
        <sz val="7"/>
        <rFont val="Arial"/>
        <family val="2"/>
        <charset val="204"/>
      </rPr>
      <t xml:space="preserve">
ИНДЕКС К ПОЗИЦИИ:
ТЕРр65-01-03  ОЗП=23,43; ЭМ=4,7; ЗПМ=23,43; МАТ=12,95
НР (70 руб.): 74%*(0,85*0,94) от ФОТ (119 руб.)
СП (43 руб.): 50%*(0,8*0,9) от ФОТ (119 руб.)</t>
    </r>
  </si>
  <si>
    <t xml:space="preserve">                           Раздел 2. Монтажные работы</t>
  </si>
  <si>
    <t xml:space="preserve">                           Установка преобразователей</t>
  </si>
  <si>
    <r>
      <t>ТЕРм11-02-022-06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</si>
  <si>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Ротаметр, счетчик, преобразователь, устанавливаемые на фланцевых соединениях, диаметр условного прохода: до 120 мм</t>
    </r>
    <r>
      <rPr>
        <i/>
        <sz val="7"/>
        <rFont val="Arial"/>
        <family val="2"/>
        <charset val="204"/>
      </rPr>
      <t xml:space="preserve">
ИНДЕКС К ПОЗИЦИИ:
ТЕРм11-02-022-04  ОЗП=23,43; ЭМ=11,44; МАТ=6,73
НР (1535 руб.): 80%*(0,94*0,85) от ФОТ (2401 руб.)
СП (1037 руб.): 60%*(0,8*0,9) от ФОТ (2401 руб.)</t>
    </r>
  </si>
  <si>
    <t>прайс лист</t>
  </si>
  <si>
    <t>шт</t>
  </si>
  <si>
    <r>
      <t>Преобразователь давления  СДВ-И "Коммуналец" 1,6мПа</t>
    </r>
    <r>
      <rPr>
        <i/>
        <sz val="7"/>
        <rFont val="Arial"/>
        <family val="2"/>
        <charset val="204"/>
      </rPr>
      <t xml:space="preserve">
МАТ=3967,50/1,18
НР 80%*(0,94*0,85) от ФОТ
СП 60%*(0,8*0,9) от ФОТ</t>
    </r>
  </si>
  <si>
    <t xml:space="preserve">                           Установка термопреобразователей</t>
  </si>
  <si>
    <r>
      <t>Прибор, устанавливаемый на резьбовых соединениях, масса: до 1,5 кг</t>
    </r>
    <r>
      <rPr>
        <i/>
        <sz val="7"/>
        <rFont val="Arial"/>
        <family val="2"/>
        <charset val="204"/>
      </rPr>
      <t xml:space="preserve">
ИНДЕКС К ПОЗИЦИИ:
ТЕРм11-02-001-01  ОЗП=23,43; МАТ=4,77
НР (145 руб.): 80%*(0,94*0,85) от ФОТ (227 руб.)
СП (98 руб.): 60%*(0,8*0,9) от ФОТ (227 руб.)</t>
    </r>
  </si>
  <si>
    <t>счет</t>
  </si>
  <si>
    <r>
      <t>Тепловычислитель ТВ7-04-.1</t>
    </r>
    <r>
      <rPr>
        <i/>
        <sz val="7"/>
        <rFont val="Arial"/>
        <family val="2"/>
        <charset val="204"/>
      </rPr>
      <t xml:space="preserve">
МАТ=14927,00/1,18
НР 80%*(0,94*0,85) от ФОТ
СП 60%*(0,8*0,9) от ФОТ</t>
    </r>
  </si>
  <si>
    <r>
      <t>гильза под преобразователь М20х1,5 L=150мм</t>
    </r>
    <r>
      <rPr>
        <i/>
        <sz val="7"/>
        <rFont val="Arial"/>
        <family val="2"/>
        <charset val="204"/>
      </rPr>
      <t xml:space="preserve">
МАТ=590,00/1,18</t>
    </r>
  </si>
  <si>
    <r>
      <t>500</t>
    </r>
    <r>
      <rPr>
        <b/>
        <i/>
        <sz val="5"/>
        <rFont val="Arial"/>
        <family val="2"/>
        <charset val="204"/>
      </rPr>
      <t xml:space="preserve">
590,00/1,18</t>
    </r>
  </si>
  <si>
    <t xml:space="preserve">                           Шкафы и щиты управления</t>
  </si>
  <si>
    <r>
      <t>ТЕРм08-03-573-04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</si>
  <si>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Шкаф (пульт) управления навесной, высота, ширина и глубина: до 600х600х350 мм</t>
    </r>
    <r>
      <rPr>
        <i/>
        <sz val="7"/>
        <rFont val="Arial"/>
        <family val="2"/>
        <charset val="204"/>
      </rPr>
      <t xml:space="preserve">
ИНДЕКС К ПОЗИЦИИ:
ТЕРм08-03-573-04  ОЗП=23,43; ЭМ=8,84; ЗПМ=23,43; МАТ=7,03
НР (447 руб.): 95%*(0,85*0,94) от ФОТ (589 руб.)
СП (276 руб.): 65%*(0,8*0,9) от ФОТ (589 руб.)</t>
    </r>
  </si>
  <si>
    <t xml:space="preserve">                           Раздел 3. Электромонтажные работы</t>
  </si>
  <si>
    <r>
      <t>ТЕРм08-02-412-04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</si>
  <si>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  </r>
    <r>
      <rPr>
        <i/>
        <sz val="7"/>
        <rFont val="Arial"/>
        <family val="2"/>
        <charset val="204"/>
      </rPr>
      <t xml:space="preserve">
ИНДЕКС К ПОЗИЦИИ:
ТЕРм08-02-412-04  ОЗП=23,43; ЭМ=11,51; ЗПМ=23,43; МАТ=4,46
НР (459 руб.): 95%*(0,85*0,94) от ФОТ (605 руб.)
СП (283 руб.): 65%*(0,8*0,9) от ФОТ (605 руб.)</t>
    </r>
  </si>
  <si>
    <r>
      <t>0,32</t>
    </r>
    <r>
      <rPr>
        <i/>
        <sz val="6"/>
        <rFont val="Arial"/>
        <family val="2"/>
        <charset val="204"/>
      </rPr>
      <t xml:space="preserve">
32 / 100</t>
    </r>
  </si>
  <si>
    <t>м</t>
  </si>
  <si>
    <r>
      <t>Провод  ККМ 4х0,35</t>
    </r>
    <r>
      <rPr>
        <i/>
        <sz val="7"/>
        <rFont val="Arial"/>
        <family val="2"/>
        <charset val="204"/>
      </rPr>
      <t xml:space="preserve">
МАТ=45,00/1,18</t>
    </r>
  </si>
  <si>
    <r>
      <t>38,14</t>
    </r>
    <r>
      <rPr>
        <b/>
        <i/>
        <sz val="5"/>
        <rFont val="Arial"/>
        <family val="2"/>
        <charset val="204"/>
      </rPr>
      <t xml:space="preserve">
45,00/1,18</t>
    </r>
  </si>
  <si>
    <r>
      <t>Провод ШВВП 2х0,75</t>
    </r>
    <r>
      <rPr>
        <i/>
        <sz val="7"/>
        <rFont val="Arial"/>
        <family val="2"/>
        <charset val="204"/>
      </rPr>
      <t xml:space="preserve">
МАТ=15,00/1,18</t>
    </r>
  </si>
  <si>
    <r>
      <t>12,71</t>
    </r>
    <r>
      <rPr>
        <b/>
        <i/>
        <sz val="5"/>
        <rFont val="Arial"/>
        <family val="2"/>
        <charset val="204"/>
      </rPr>
      <t xml:space="preserve">
15,00/1,18</t>
    </r>
  </si>
  <si>
    <r>
      <t>Блок питания двухканальный БП-2 24V</t>
    </r>
    <r>
      <rPr>
        <i/>
        <sz val="7"/>
        <rFont val="Arial"/>
        <family val="2"/>
        <charset val="204"/>
      </rPr>
      <t xml:space="preserve">
МАТ=1467,00/1,18</t>
    </r>
  </si>
  <si>
    <r>
      <t>1243,22</t>
    </r>
    <r>
      <rPr>
        <b/>
        <i/>
        <sz val="5"/>
        <rFont val="Arial"/>
        <family val="2"/>
        <charset val="204"/>
      </rPr>
      <t xml:space="preserve">
1467,00/1,18</t>
    </r>
  </si>
  <si>
    <t xml:space="preserve">                           Присоединение и настройки</t>
  </si>
  <si>
    <r>
      <t>ТЕРп02-01-002-03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</si>
  <si>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система</t>
  </si>
  <si>
    <r>
      <t>Автоматизированная система управления II категории технической сложности с количеством каналов (Кобщ): 10</t>
    </r>
    <r>
      <rPr>
        <i/>
        <sz val="7"/>
        <rFont val="Arial"/>
        <family val="2"/>
        <charset val="204"/>
      </rPr>
      <t xml:space="preserve">
ИНДЕКС К ПОЗИЦИИ:
ТЕРп02-01-002-03  ОЗП=23,43
НР (12093 руб.): 65%*(0,85*0,94) от ФОТ (23285 руб.)
СП (6706 руб.): 40%*(0,8*0,9) от ФОТ (23285 руб.)</t>
    </r>
  </si>
  <si>
    <t xml:space="preserve">                           Раздел 4. Сантехнические работы</t>
  </si>
  <si>
    <r>
      <t>ТЕР16-02-007-04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</si>
  <si>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соединение</t>
  </si>
  <si>
    <r>
      <t>Установка фланцевых соединений на стальных трубопроводах диаметром: 100 мм</t>
    </r>
    <r>
      <rPr>
        <i/>
        <sz val="7"/>
        <rFont val="Arial"/>
        <family val="2"/>
        <charset val="204"/>
      </rPr>
      <t xml:space="preserve">
69,55 = 216,75 - 2 x 73,60
ИНДЕКС К ПОЗИЦИИ:
ТЕР16-02-007-04  ОЗП=23,43; ЭМ=6,37; МАТ=5,03
НР (592 руб.): 128%*(0,94*0,85*0,9) от ФОТ (643 руб.)
СП (327 руб.): 83%*(0,9*0,8*0,85) от ФОТ (643 руб.)</t>
    </r>
  </si>
  <si>
    <r>
      <t>Фланы стальные плоские приварные ст20 на Ру 1,6МПа диаметром 100мм</t>
    </r>
    <r>
      <rPr>
        <i/>
        <sz val="7"/>
        <rFont val="Arial"/>
        <family val="2"/>
        <charset val="204"/>
      </rPr>
      <t xml:space="preserve">
МАТ=931,50/1,18
НР 80%*(0,94*0,85) от ФОТ
СП 60%*(0,8*0,9) от ФОТ</t>
    </r>
  </si>
  <si>
    <r>
      <t>ТЕР16-02-005-05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</si>
  <si>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Прокладка трубопроводов отопления и водоснабжения из стальных электросварных труб диаметром: 100 мм</t>
    </r>
    <r>
      <rPr>
        <i/>
        <sz val="7"/>
        <rFont val="Arial"/>
        <family val="2"/>
        <charset val="204"/>
      </rPr>
      <t xml:space="preserve">
1 406,97 = 14 204,97 - 100 x 127,98
ИНДЕКС К ПОЗИЦИИ:
ТЕР16-02-005-05  ОЗП=23,43; ЭМ=5,67; ЗПМ=23,43; МАТ=4,94
НР (320 руб.): 128%*(0,94*0,85*0,9) от ФОТ (348 руб.)
СП (177 руб.): 83%*(0,9*0,8*0,85) от ФОТ (348 руб.)</t>
    </r>
  </si>
  <si>
    <r>
      <t>Труба ф  108</t>
    </r>
    <r>
      <rPr>
        <i/>
        <sz val="7"/>
        <rFont val="Arial"/>
        <family val="2"/>
        <charset val="204"/>
      </rPr>
      <t xml:space="preserve">
МАТ=401,29/1,18</t>
    </r>
  </si>
  <si>
    <r>
      <t>340,08</t>
    </r>
    <r>
      <rPr>
        <b/>
        <i/>
        <sz val="5"/>
        <rFont val="Arial"/>
        <family val="2"/>
        <charset val="204"/>
      </rPr>
      <t xml:space="preserve">
401,29/1,18</t>
    </r>
  </si>
  <si>
    <r>
      <t>Переход 219х108</t>
    </r>
    <r>
      <rPr>
        <i/>
        <sz val="7"/>
        <rFont val="Arial"/>
        <family val="2"/>
        <charset val="204"/>
      </rPr>
      <t xml:space="preserve">
МАТ=1221,00/1,18</t>
    </r>
  </si>
  <si>
    <r>
      <t>1034,75</t>
    </r>
    <r>
      <rPr>
        <b/>
        <i/>
        <sz val="5"/>
        <rFont val="Arial"/>
        <family val="2"/>
        <charset val="204"/>
      </rPr>
      <t xml:space="preserve">
1221,00/1,18</t>
    </r>
  </si>
  <si>
    <r>
      <t>ТЕР18-07-001-02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</si>
  <si>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Установка манометров: с трехходовым краном</t>
    </r>
    <r>
      <rPr>
        <i/>
        <sz val="7"/>
        <rFont val="Arial"/>
        <family val="2"/>
        <charset val="204"/>
      </rPr>
      <t xml:space="preserve">
2,13 = 230,42 - 1 x 228,29
ИНДЕКС К ПОЗИЦИИ:
ТЕР18-07-001-02  ОЗП=23,43; МАТ=3,96
НР (267 руб.): 128%*(0,94*0,85*0,9) от ФОТ (290 руб.)
СП (147 руб.): 83%*(0,9*0,8*0,85) от ФОТ (290 руб.)</t>
    </r>
  </si>
  <si>
    <r>
      <t>кран трехходовой для манометра</t>
    </r>
    <r>
      <rPr>
        <i/>
        <sz val="7"/>
        <rFont val="Arial"/>
        <family val="2"/>
        <charset val="204"/>
      </rPr>
      <t xml:space="preserve">
МАТ=224,40/1,18
НР 80%*(0,94*0,85) от ФОТ
СП 60%*(0,8*0,9) от ФОТ</t>
    </r>
  </si>
  <si>
    <t xml:space="preserve">                           Гидравлические испытания</t>
  </si>
  <si>
    <r>
      <t>ТЕР16-07-005-01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</si>
  <si>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Гидравлическое испытание трубопроводов систем отопления, водопровода и горячего водоснабжения диаметром: до 50 мм</t>
    </r>
    <r>
      <rPr>
        <i/>
        <sz val="7"/>
        <rFont val="Arial"/>
        <family val="2"/>
        <charset val="204"/>
      </rPr>
      <t xml:space="preserve">
ИНДЕКС К ПОЗИЦИИ:
ТЕР16-07-005-01  ОЗП=23,43; ЭМ=10,07; МАТ=6,11
НР (12 руб.): 128%*(0,94*0,85*0,9) от ФОТ (13 руб.)
СП (7 руб.): 83%*(0,9*0,8*0,85) от ФОТ (13 руб.)</t>
    </r>
  </si>
  <si>
    <r>
      <t>ТЕР16-07-005-02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</si>
  <si>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Гидравлическое испытание трубопроводов систем отопления, водопровода и горячего водоснабжения диаметром: до 100 мм</t>
    </r>
    <r>
      <rPr>
        <i/>
        <sz val="7"/>
        <rFont val="Arial"/>
        <family val="2"/>
        <charset val="204"/>
      </rPr>
      <t xml:space="preserve">
ИНДЕКС К ПОЗИЦИИ:
ТЕР16-07-005-02  ОЗП=23,43; ЭМ=10,07; МАТ=5,15
НР (12 руб.): 128%*(0,94*0,85*0,9) от ФОТ (13 руб.)
СП (7 руб.): 83%*(0,9*0,8*0,85) от ФОТ (13 руб.)</t>
    </r>
  </si>
  <si>
    <t xml:space="preserve">                           Раздел 5. Прочие расходы</t>
  </si>
  <si>
    <r>
      <t>ТЕР13-03-002-04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</si>
  <si>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м2 окрашиваемой поверхности</t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</si>
  <si>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ИНДЕКС К ПОЗИЦИИ:
ТЕР13-03-002-04  ОЗП=23,43; ЭМ=6,61; ЗПМ=23,43; МАТ=3,71
НР (3 руб.): 90%*(0,94*0,85*0,9) от ФОТ (5 руб.)
СП (2 руб.): 70%*(0,9*0,8*0,85) от ФОТ (5 руб.)</t>
    </r>
  </si>
  <si>
    <r>
      <t>0,005</t>
    </r>
    <r>
      <rPr>
        <i/>
        <sz val="6"/>
        <rFont val="Arial"/>
        <family val="2"/>
        <charset val="204"/>
      </rPr>
      <t xml:space="preserve">
0,5 / 100</t>
    </r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</si>
  <si>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</si>
  <si>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</si>
  <si>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</si>
  <si>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п.1._Производство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 (Поз. 18, 20-21, 23, 25-26, 2-3, 7-11, 19, 22, 24, 12-16)</t>
  </si>
  <si>
    <t>Накладные расходы</t>
  </si>
  <si>
    <t xml:space="preserve">   65%*(0,85*0,94) ФОТ (от 23285) (Поз. 17)</t>
  </si>
  <si>
    <t xml:space="preserve">   74%*(0,85*0,94) ФОТ (от 449) (Поз. 1, 5-6)</t>
  </si>
  <si>
    <t xml:space="preserve">   80%*(0,94*0,85) ФОТ (от 3511) (Поз. 2-3, 7-11, 19, 22, 24)</t>
  </si>
  <si>
    <t xml:space="preserve">   85%*(0,85*0,94) ФОТ (от 117) (Поз. 4)</t>
  </si>
  <si>
    <t xml:space="preserve">   90%*(0,94*0,85*0,9) ФОТ (от 5) (Поз. 27)</t>
  </si>
  <si>
    <t xml:space="preserve">   95%*(0,85*0,94) ФОТ (от 1194) (Поз. 12-16)</t>
  </si>
  <si>
    <t xml:space="preserve">   128%*(0,94*0,85*0,9) ФОТ (от 1308) (Поз. 18, 20-21, 23, 25-26)</t>
  </si>
  <si>
    <t>Сметная прибыль</t>
  </si>
  <si>
    <t xml:space="preserve">   40%*(0,8*0,9) ФОТ (от 23285) (Поз. 17)</t>
  </si>
  <si>
    <t xml:space="preserve">   50%*(0,8*0,9) ФОТ (от 449) (Поз. 1, 5-6)</t>
  </si>
  <si>
    <t xml:space="preserve">   60%*(0,8*0,9) ФОТ (от 3511) (Поз. 2-3, 7-11, 19, 22, 24)</t>
  </si>
  <si>
    <t xml:space="preserve">   65%*(0,8*0,9) ФОТ (от 1311) (Поз. 4, 12-16)</t>
  </si>
  <si>
    <t xml:space="preserve">   70%*(0,9*0,8*0,85) ФОТ (от 5) (Поз. 27)</t>
  </si>
  <si>
    <t xml:space="preserve">   83%*(0,9*0,8*0,85) ФОТ (от 1308) (Поз. 18, 20-21, 23, 25-26)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</si>
  <si>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</si>
  <si>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</si>
  <si>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</si>
  <si>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</si>
  <si>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</si>
  <si>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</si>
  <si>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</si>
  <si>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</si>
  <si>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</si>
  <si>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</si>
  <si>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</si>
  <si>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</si>
  <si>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</si>
  <si>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</si>
  <si>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Сметная стоимость _______________________________________________________________________________________________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</si>
  <si>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</si>
  <si>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</si>
  <si>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</si>
  <si>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</si>
  <si>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</si>
  <si>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</si>
  <si>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</si>
  <si>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</si>
  <si>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</si>
  <si>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</si>
  <si>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</si>
  <si>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</si>
  <si>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</si>
  <si>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</si>
  <si>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</si>
  <si>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</si>
  <si>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</si>
  <si>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</si>
  <si>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</si>
  <si>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</si>
  <si>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</si>
  <si>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</si>
  <si>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 xml:space="preserve">Составил:                                                        М.М. Чмирев                </t>
  </si>
  <si>
    <t>Итого с коэффициентом снижения К=0,84893708 (106106,78*К)</t>
  </si>
  <si>
    <t> </t>
  </si>
  <si>
    <t>Составлен(а) в текущих (прогнозных) ценах по состоянию на 1 квартал 2017 года</t>
  </si>
  <si>
    <t>на реконструкцию узла учета тепловой энергии (Нежилое помещение 2П площ.10609,45 кв.м.,Этаж1,антресольный.Литер АА,АА1 (св-во).Лескова,3)</t>
  </si>
  <si>
    <t>___________________________90,077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</si>
</sst>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5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left"/>
    </xf>
    <xf numFmtId="0" fontId="4" fillId="0" borderId="1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2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1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49" fontId="11" fillId="0" borderId="2" xfId="1" applyNumberFormat="1" applyFont="1" applyBorder="1" applyAlignment="1">
      <alignment horizontal="center" vertical="top"/>
    </xf>
    <xf numFmtId="0" fontId="11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/>
    </xf>
    <xf numFmtId="0" fontId="14" fillId="0" borderId="2" xfId="1" applyFont="1" applyBorder="1" applyAlignment="1">
      <alignment horizontal="right" vertical="top" wrapText="1"/>
    </xf>
    <xf numFmtId="0" fontId="14" fillId="0" borderId="2" xfId="1" applyFont="1" applyBorder="1" applyAlignment="1">
      <alignment horizontal="right" vertical="top"/>
    </xf>
    <xf numFmtId="49" fontId="16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4" fillId="0" borderId="0" xfId="1" applyFont="1" applyBorder="1" applyAlignment="1">
      <alignment horizontal="center" vertical="top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9" fontId="2" fillId="0" borderId="2" xfId="1" applyNumberFormat="1" applyFont="1" applyBorder="1" applyAlignment="1">
      <alignment horizontal="left" vertical="top" wrapText="1"/>
    </xf>
    <xf numFmtId="2" fontId="3" fillId="0" borderId="2" xfId="1" applyNumberFormat="1" applyFont="1" applyBorder="1" applyAlignment="1">
      <alignment horizontal="left" vertical="top" wrapText="1"/>
    </xf>
    <xf numFmtId="2" fontId="0" fillId="0" borderId="2" xfId="0" applyNumberFormat="1" applyBorder="1" applyAlignment="1">
      <alignment vertical="top" wrapText="1"/>
    </xf>
    <xf numFmtId="49" fontId="11" fillId="0" borderId="3" xfId="1" applyNumberFormat="1" applyFont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left" vertical="top" wrapText="1"/>
    </xf>
    <xf numFmtId="49" fontId="11" fillId="0" borderId="5" xfId="1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49" fontId="11" fillId="0" borderId="2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7"/>
  <sheetViews>
    <sheetView showGridLines="0" tabSelected="1" topLeftCell="A94" zoomScaleNormal="100" zoomScaleSheetLayoutView="75" workbookViewId="0">
      <selection activeCell="E102" sqref="E102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26" customWidth="1"/>
    <col min="4" max="4" width="7.7109375" style="25" customWidth="1"/>
    <col min="5" max="5" width="16.42578125" style="27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/>
      <c r="C4" s="3"/>
      <c r="D4" s="4"/>
      <c r="E4" s="5"/>
      <c r="F4" s="6"/>
      <c r="G4" s="6"/>
      <c r="H4" s="6"/>
      <c r="I4" s="6"/>
      <c r="J4" s="6"/>
      <c r="K4" s="6"/>
      <c r="L4" s="6"/>
      <c r="M4" s="10"/>
      <c r="O4" s="6"/>
      <c r="P4" s="6"/>
      <c r="Q4" s="6"/>
      <c r="R4" s="11"/>
    </row>
    <row r="5" spans="1:18" outlineLevel="1" x14ac:dyDescent="0.2">
      <c r="A5" s="10"/>
      <c r="C5" s="3"/>
      <c r="D5" s="4"/>
      <c r="E5" s="5"/>
      <c r="F5" s="6"/>
      <c r="G5" s="6"/>
      <c r="H5" s="6"/>
      <c r="I5" s="6"/>
      <c r="J5" s="6"/>
      <c r="K5" s="6"/>
      <c r="L5" s="6"/>
      <c r="M5" s="12"/>
      <c r="O5" s="6"/>
      <c r="P5" s="6"/>
      <c r="Q5" s="6"/>
    </row>
    <row r="6" spans="1:18" ht="14.25" x14ac:dyDescent="0.2">
      <c r="A6" s="30" t="s">
        <v>155</v>
      </c>
      <c r="B6" s="1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8" x14ac:dyDescent="0.2">
      <c r="A7" s="30"/>
      <c r="B7" s="10"/>
      <c r="C7" s="3"/>
      <c r="D7" s="4"/>
      <c r="E7" s="11"/>
      <c r="F7" s="13"/>
      <c r="G7" s="13"/>
      <c r="H7" s="14" t="s">
        <v>2</v>
      </c>
      <c r="I7" s="14"/>
      <c r="J7" s="15"/>
      <c r="K7" s="6"/>
      <c r="L7" s="6"/>
      <c r="M7" s="6"/>
      <c r="N7" s="6"/>
      <c r="O7" s="6"/>
      <c r="P7" s="6"/>
      <c r="Q7" s="6"/>
    </row>
    <row r="8" spans="1:18" x14ac:dyDescent="0.2">
      <c r="A8" s="30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30"/>
      <c r="B9" s="10"/>
      <c r="C9" s="3"/>
      <c r="D9" s="4"/>
      <c r="E9" s="9"/>
      <c r="F9" s="6"/>
      <c r="G9" s="6"/>
      <c r="H9" s="16" t="s">
        <v>3</v>
      </c>
      <c r="I9" s="16"/>
      <c r="J9" s="6"/>
      <c r="K9" s="6"/>
      <c r="L9" s="6"/>
      <c r="M9" s="6"/>
      <c r="N9" s="6"/>
      <c r="O9" s="6"/>
      <c r="P9" s="6"/>
      <c r="Q9" s="6"/>
    </row>
    <row r="10" spans="1:18" ht="15" customHeight="1" x14ac:dyDescent="0.2">
      <c r="A10" s="30"/>
      <c r="B10" s="10"/>
      <c r="C10" s="3"/>
      <c r="D10" s="4"/>
      <c r="E10" s="9"/>
      <c r="F10" s="6"/>
      <c r="G10" s="6"/>
      <c r="H10" s="5" t="s">
        <v>4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ht="15" customHeight="1" x14ac:dyDescent="0.2">
      <c r="A11" s="30"/>
      <c r="B11" s="10"/>
      <c r="C11" s="51" t="s">
        <v>157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6"/>
    </row>
    <row r="12" spans="1:18" x14ac:dyDescent="0.2">
      <c r="A12" s="30"/>
      <c r="B12" s="1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6"/>
    </row>
    <row r="13" spans="1:18" x14ac:dyDescent="0.2">
      <c r="A13" s="30"/>
      <c r="B13" s="10"/>
      <c r="C13" s="3"/>
      <c r="D13" s="4"/>
      <c r="E13" s="18"/>
      <c r="F13" s="13"/>
      <c r="G13" s="13"/>
      <c r="H13" s="14" t="s">
        <v>5</v>
      </c>
      <c r="I13" s="14"/>
      <c r="J13" s="13"/>
      <c r="K13" s="15"/>
      <c r="L13" s="6"/>
      <c r="M13" s="6"/>
      <c r="N13" s="6"/>
      <c r="O13" s="6"/>
      <c r="P13" s="6"/>
      <c r="Q13" s="6"/>
    </row>
    <row r="14" spans="1:18" x14ac:dyDescent="0.2">
      <c r="A14" s="31"/>
      <c r="B14" s="19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 x14ac:dyDescent="0.2">
      <c r="A15" s="30"/>
      <c r="B15" s="10"/>
      <c r="C15" s="3"/>
      <c r="D15" s="17" t="s">
        <v>6</v>
      </c>
      <c r="E15" s="5"/>
      <c r="F15" s="6"/>
      <c r="G15" s="6"/>
      <c r="H15" s="6"/>
      <c r="I15" s="17"/>
      <c r="J15" s="17"/>
      <c r="K15" s="6"/>
      <c r="L15" s="6"/>
      <c r="M15" s="6"/>
      <c r="N15" s="6"/>
      <c r="O15" s="6"/>
      <c r="P15" s="6"/>
      <c r="Q15" s="6"/>
      <c r="R15" s="20"/>
    </row>
    <row r="16" spans="1:18" ht="15" x14ac:dyDescent="0.25">
      <c r="A16" s="30"/>
      <c r="B16" s="10"/>
      <c r="C16" s="3"/>
      <c r="D16" s="17" t="s">
        <v>130</v>
      </c>
      <c r="E16" s="5"/>
      <c r="F16" s="6"/>
      <c r="G16" s="6"/>
      <c r="H16" s="6"/>
      <c r="I16" s="17"/>
      <c r="J16" s="67" t="s">
        <v>158</v>
      </c>
      <c r="K16" s="68"/>
      <c r="L16" s="12" t="s">
        <v>129</v>
      </c>
      <c r="M16" s="6"/>
      <c r="N16" s="6"/>
      <c r="O16" s="6"/>
      <c r="P16" s="6"/>
      <c r="Q16" s="6"/>
    </row>
    <row r="17" spans="1:17" outlineLevel="1" x14ac:dyDescent="0.2">
      <c r="A17" s="30"/>
      <c r="B17" s="10"/>
      <c r="C17" s="3"/>
      <c r="D17" s="34" t="s">
        <v>156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outlineLevel="1" x14ac:dyDescent="0.2">
      <c r="A18" s="30"/>
      <c r="B18" s="10"/>
      <c r="C18" s="3"/>
      <c r="D18" s="4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outlineLevel="1" x14ac:dyDescent="0.2"/>
    <row r="20" spans="1:17" ht="18" customHeight="1" x14ac:dyDescent="0.2">
      <c r="A20" s="52" t="s">
        <v>7</v>
      </c>
      <c r="B20" s="52" t="s">
        <v>8</v>
      </c>
      <c r="C20" s="54" t="s">
        <v>9</v>
      </c>
      <c r="D20" s="54" t="s">
        <v>10</v>
      </c>
      <c r="E20" s="54" t="s">
        <v>11</v>
      </c>
      <c r="F20" s="54" t="s">
        <v>12</v>
      </c>
      <c r="G20" s="56"/>
      <c r="H20" s="56"/>
      <c r="I20" s="56"/>
      <c r="J20" s="54" t="s">
        <v>13</v>
      </c>
      <c r="K20" s="56"/>
      <c r="L20" s="56"/>
      <c r="M20" s="56"/>
      <c r="N20" s="54" t="s">
        <v>14</v>
      </c>
      <c r="O20" s="54" t="s">
        <v>15</v>
      </c>
      <c r="P20" s="54" t="s">
        <v>16</v>
      </c>
      <c r="Q20" s="54" t="s">
        <v>17</v>
      </c>
    </row>
    <row r="21" spans="1:17" ht="15.75" customHeight="1" x14ac:dyDescent="0.2">
      <c r="A21" s="53"/>
      <c r="B21" s="53"/>
      <c r="C21" s="55"/>
      <c r="D21" s="54"/>
      <c r="E21" s="56"/>
      <c r="F21" s="54" t="s">
        <v>18</v>
      </c>
      <c r="G21" s="54" t="s">
        <v>19</v>
      </c>
      <c r="H21" s="56"/>
      <c r="I21" s="56"/>
      <c r="J21" s="54" t="s">
        <v>18</v>
      </c>
      <c r="K21" s="54" t="s">
        <v>19</v>
      </c>
      <c r="L21" s="56"/>
      <c r="M21" s="56"/>
      <c r="N21" s="54"/>
      <c r="O21" s="54"/>
      <c r="P21" s="54"/>
      <c r="Q21" s="54"/>
    </row>
    <row r="22" spans="1:17" ht="15.75" customHeight="1" x14ac:dyDescent="0.2">
      <c r="A22" s="53"/>
      <c r="B22" s="53"/>
      <c r="C22" s="55"/>
      <c r="D22" s="54"/>
      <c r="E22" s="56"/>
      <c r="F22" s="56"/>
      <c r="G22" s="21" t="s">
        <v>20</v>
      </c>
      <c r="H22" s="21" t="s">
        <v>21</v>
      </c>
      <c r="I22" s="21" t="s">
        <v>22</v>
      </c>
      <c r="J22" s="56"/>
      <c r="K22" s="21" t="s">
        <v>20</v>
      </c>
      <c r="L22" s="21" t="s">
        <v>21</v>
      </c>
      <c r="M22" s="21" t="s">
        <v>22</v>
      </c>
      <c r="N22" s="54"/>
      <c r="O22" s="54"/>
      <c r="P22" s="54"/>
      <c r="Q22" s="54"/>
    </row>
    <row r="23" spans="1:17" x14ac:dyDescent="0.2">
      <c r="A23" s="32">
        <v>1</v>
      </c>
      <c r="B23" s="23">
        <v>2</v>
      </c>
      <c r="C23" s="21">
        <v>3</v>
      </c>
      <c r="D23" s="21">
        <v>4</v>
      </c>
      <c r="E23" s="24">
        <v>5</v>
      </c>
      <c r="F23" s="22">
        <v>6</v>
      </c>
      <c r="G23" s="22">
        <v>7</v>
      </c>
      <c r="H23" s="22">
        <v>8</v>
      </c>
      <c r="I23" s="22">
        <v>9</v>
      </c>
      <c r="J23" s="22">
        <v>10</v>
      </c>
      <c r="K23" s="22">
        <v>11</v>
      </c>
      <c r="L23" s="22">
        <v>12</v>
      </c>
      <c r="M23" s="22">
        <v>13</v>
      </c>
      <c r="N23" s="22">
        <v>14</v>
      </c>
      <c r="O23" s="22">
        <v>15</v>
      </c>
      <c r="P23" s="22">
        <v>16</v>
      </c>
      <c r="Q23" s="22">
        <v>17</v>
      </c>
    </row>
    <row r="24" spans="1:17" ht="19.149999999999999" customHeight="1" x14ac:dyDescent="0.2">
      <c r="A24" s="59" t="s">
        <v>23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ht="96" x14ac:dyDescent="0.2">
      <c r="A25" s="32">
        <v>1</v>
      </c>
      <c r="B25" s="35" t="s">
        <v>24</v>
      </c>
      <c r="C25" s="36" t="s">
        <v>26</v>
      </c>
      <c r="D25" s="29" t="s">
        <v>25</v>
      </c>
      <c r="E25" s="37" t="s">
        <v>27</v>
      </c>
      <c r="F25" s="38">
        <v>14374.24</v>
      </c>
      <c r="G25" s="38">
        <v>13691.55</v>
      </c>
      <c r="H25" s="38">
        <v>682.69</v>
      </c>
      <c r="I25" s="38">
        <v>153.94</v>
      </c>
      <c r="J25" s="39">
        <v>287</v>
      </c>
      <c r="K25" s="39">
        <v>274</v>
      </c>
      <c r="L25" s="39">
        <v>13</v>
      </c>
      <c r="M25" s="39">
        <v>3</v>
      </c>
      <c r="N25" s="39">
        <v>86.7</v>
      </c>
      <c r="O25" s="39">
        <v>1.73</v>
      </c>
      <c r="P25" s="39">
        <v>0.75</v>
      </c>
      <c r="Q25" s="39">
        <v>0.02</v>
      </c>
    </row>
    <row r="26" spans="1:17" ht="121.5" x14ac:dyDescent="0.2">
      <c r="A26" s="32">
        <v>2</v>
      </c>
      <c r="B26" s="35" t="s">
        <v>28</v>
      </c>
      <c r="C26" s="36" t="s">
        <v>30</v>
      </c>
      <c r="D26" s="29" t="s">
        <v>29</v>
      </c>
      <c r="E26" s="40">
        <v>2</v>
      </c>
      <c r="F26" s="38">
        <v>113.31</v>
      </c>
      <c r="G26" s="38">
        <v>113.31</v>
      </c>
      <c r="H26" s="39"/>
      <c r="I26" s="39"/>
      <c r="J26" s="39">
        <v>227</v>
      </c>
      <c r="K26" s="39">
        <v>227</v>
      </c>
      <c r="L26" s="39"/>
      <c r="M26" s="39"/>
      <c r="N26" s="39">
        <v>1.03</v>
      </c>
      <c r="O26" s="39">
        <v>2.06</v>
      </c>
      <c r="P26" s="39"/>
      <c r="Q26" s="39"/>
    </row>
    <row r="27" spans="1:17" ht="119.25" x14ac:dyDescent="0.2">
      <c r="A27" s="32">
        <v>3</v>
      </c>
      <c r="B27" s="35" t="s">
        <v>31</v>
      </c>
      <c r="C27" s="36" t="s">
        <v>33</v>
      </c>
      <c r="D27" s="29" t="s">
        <v>32</v>
      </c>
      <c r="E27" s="40">
        <v>1</v>
      </c>
      <c r="F27" s="38">
        <v>665.95</v>
      </c>
      <c r="G27" s="38">
        <v>486.69</v>
      </c>
      <c r="H27" s="38">
        <v>179.26</v>
      </c>
      <c r="I27" s="38">
        <v>21.51</v>
      </c>
      <c r="J27" s="39">
        <v>666</v>
      </c>
      <c r="K27" s="39">
        <v>487</v>
      </c>
      <c r="L27" s="39">
        <v>179</v>
      </c>
      <c r="M27" s="39">
        <v>22</v>
      </c>
      <c r="N27" s="39">
        <v>2.694</v>
      </c>
      <c r="O27" s="39">
        <v>2.69</v>
      </c>
      <c r="P27" s="39">
        <v>0.09</v>
      </c>
      <c r="Q27" s="39">
        <v>0.09</v>
      </c>
    </row>
    <row r="28" spans="1:17" ht="96" x14ac:dyDescent="0.2">
      <c r="A28" s="32">
        <v>4</v>
      </c>
      <c r="B28" s="35" t="s">
        <v>34</v>
      </c>
      <c r="C28" s="36" t="s">
        <v>36</v>
      </c>
      <c r="D28" s="29" t="s">
        <v>35</v>
      </c>
      <c r="E28" s="37" t="s">
        <v>37</v>
      </c>
      <c r="F28" s="38">
        <v>366.68</v>
      </c>
      <c r="G28" s="38">
        <v>366.68</v>
      </c>
      <c r="H28" s="39"/>
      <c r="I28" s="39"/>
      <c r="J28" s="39">
        <v>117</v>
      </c>
      <c r="K28" s="39">
        <v>117</v>
      </c>
      <c r="L28" s="39"/>
      <c r="M28" s="39"/>
      <c r="N28" s="39">
        <v>2.54</v>
      </c>
      <c r="O28" s="39">
        <v>0.81</v>
      </c>
      <c r="P28" s="39"/>
      <c r="Q28" s="39"/>
    </row>
    <row r="29" spans="1:17" ht="96" x14ac:dyDescent="0.2">
      <c r="A29" s="32" t="s">
        <v>131</v>
      </c>
      <c r="B29" s="35" t="s">
        <v>40</v>
      </c>
      <c r="C29" s="36" t="s">
        <v>41</v>
      </c>
      <c r="D29" s="29" t="s">
        <v>38</v>
      </c>
      <c r="E29" s="37" t="s">
        <v>39</v>
      </c>
      <c r="F29" s="38">
        <v>13403.85</v>
      </c>
      <c r="G29" s="38">
        <v>11757.64</v>
      </c>
      <c r="H29" s="38">
        <v>514.51</v>
      </c>
      <c r="I29" s="38">
        <v>62.09</v>
      </c>
      <c r="J29" s="39">
        <v>134</v>
      </c>
      <c r="K29" s="39">
        <v>118</v>
      </c>
      <c r="L29" s="39">
        <v>5</v>
      </c>
      <c r="M29" s="39">
        <v>1</v>
      </c>
      <c r="N29" s="39">
        <v>76.38</v>
      </c>
      <c r="O29" s="39">
        <v>0.76</v>
      </c>
      <c r="P29" s="39">
        <v>0.26</v>
      </c>
      <c r="Q29" s="39"/>
    </row>
    <row r="30" spans="1:17" ht="19.149999999999999" customHeight="1" x14ac:dyDescent="0.2">
      <c r="A30" s="59" t="s">
        <v>42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19.149999999999999" customHeight="1" x14ac:dyDescent="0.2">
      <c r="A31" s="57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t="96.75" x14ac:dyDescent="0.2">
      <c r="A32" s="32" t="s">
        <v>132</v>
      </c>
      <c r="B32" s="35" t="s">
        <v>44</v>
      </c>
      <c r="C32" s="36" t="s">
        <v>45</v>
      </c>
      <c r="D32" s="29" t="s">
        <v>29</v>
      </c>
      <c r="E32" s="40">
        <v>2</v>
      </c>
      <c r="F32" s="38">
        <v>1450.93</v>
      </c>
      <c r="G32" s="38">
        <v>1000.46</v>
      </c>
      <c r="H32" s="38">
        <v>296.75</v>
      </c>
      <c r="I32" s="39"/>
      <c r="J32" s="39">
        <v>2902</v>
      </c>
      <c r="K32" s="39">
        <v>2001</v>
      </c>
      <c r="L32" s="39">
        <v>594</v>
      </c>
      <c r="M32" s="39"/>
      <c r="N32" s="39">
        <v>6.18</v>
      </c>
      <c r="O32" s="39">
        <v>12.36</v>
      </c>
      <c r="P32" s="39"/>
      <c r="Q32" s="39"/>
    </row>
    <row r="33" spans="1:17" ht="63" x14ac:dyDescent="0.2">
      <c r="A33" s="41" t="s">
        <v>133</v>
      </c>
      <c r="B33" s="35" t="s">
        <v>46</v>
      </c>
      <c r="C33" s="42" t="s">
        <v>48</v>
      </c>
      <c r="D33" s="43" t="s">
        <v>47</v>
      </c>
      <c r="E33" s="44">
        <v>2</v>
      </c>
      <c r="F33" s="45">
        <v>3362.29</v>
      </c>
      <c r="G33" s="39"/>
      <c r="H33" s="39"/>
      <c r="I33" s="39"/>
      <c r="J33" s="46">
        <v>6725</v>
      </c>
      <c r="K33" s="39"/>
      <c r="L33" s="39"/>
      <c r="M33" s="39"/>
      <c r="N33" s="39"/>
      <c r="O33" s="39"/>
      <c r="P33" s="39"/>
      <c r="Q33" s="39"/>
    </row>
    <row r="34" spans="1:17" ht="19.149999999999999" customHeight="1" x14ac:dyDescent="0.2">
      <c r="A34" s="57" t="s">
        <v>49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ht="96" x14ac:dyDescent="0.2">
      <c r="A35" s="32" t="s">
        <v>134</v>
      </c>
      <c r="B35" s="35" t="s">
        <v>28</v>
      </c>
      <c r="C35" s="36" t="s">
        <v>50</v>
      </c>
      <c r="D35" s="29" t="s">
        <v>29</v>
      </c>
      <c r="E35" s="40">
        <v>1</v>
      </c>
      <c r="F35" s="38">
        <v>203.97</v>
      </c>
      <c r="G35" s="38">
        <v>188.85</v>
      </c>
      <c r="H35" s="39"/>
      <c r="I35" s="39"/>
      <c r="J35" s="39">
        <v>204</v>
      </c>
      <c r="K35" s="39">
        <v>189</v>
      </c>
      <c r="L35" s="39"/>
      <c r="M35" s="39"/>
      <c r="N35" s="39">
        <v>1.03</v>
      </c>
      <c r="O35" s="39">
        <v>1.03</v>
      </c>
      <c r="P35" s="39"/>
      <c r="Q35" s="39"/>
    </row>
    <row r="36" spans="1:17" ht="51" x14ac:dyDescent="0.2">
      <c r="A36" s="41" t="s">
        <v>135</v>
      </c>
      <c r="B36" s="35" t="s">
        <v>51</v>
      </c>
      <c r="C36" s="42" t="s">
        <v>52</v>
      </c>
      <c r="D36" s="43" t="s">
        <v>47</v>
      </c>
      <c r="E36" s="44">
        <v>1</v>
      </c>
      <c r="F36" s="45">
        <v>12650</v>
      </c>
      <c r="G36" s="39"/>
      <c r="H36" s="39"/>
      <c r="I36" s="39"/>
      <c r="J36" s="46">
        <v>12650</v>
      </c>
      <c r="K36" s="39"/>
      <c r="L36" s="39"/>
      <c r="M36" s="39"/>
      <c r="N36" s="39"/>
      <c r="O36" s="39"/>
      <c r="P36" s="39"/>
      <c r="Q36" s="39"/>
    </row>
    <row r="37" spans="1:17" ht="33.75" x14ac:dyDescent="0.2">
      <c r="A37" s="41" t="s">
        <v>136</v>
      </c>
      <c r="B37" s="35" t="s">
        <v>51</v>
      </c>
      <c r="C37" s="42" t="s">
        <v>53</v>
      </c>
      <c r="D37" s="43" t="s">
        <v>47</v>
      </c>
      <c r="E37" s="44">
        <v>1</v>
      </c>
      <c r="F37" s="45" t="s">
        <v>54</v>
      </c>
      <c r="G37" s="39"/>
      <c r="H37" s="39"/>
      <c r="I37" s="39"/>
      <c r="J37" s="46">
        <v>500</v>
      </c>
      <c r="K37" s="39"/>
      <c r="L37" s="39"/>
      <c r="M37" s="39"/>
      <c r="N37" s="39"/>
      <c r="O37" s="39"/>
      <c r="P37" s="39"/>
      <c r="Q37" s="39"/>
    </row>
    <row r="38" spans="1:17" ht="19.149999999999999" customHeight="1" x14ac:dyDescent="0.2">
      <c r="A38" s="57" t="s">
        <v>55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t="96" x14ac:dyDescent="0.2">
      <c r="A39" s="32" t="s">
        <v>137</v>
      </c>
      <c r="B39" s="35" t="s">
        <v>56</v>
      </c>
      <c r="C39" s="36" t="s">
        <v>57</v>
      </c>
      <c r="D39" s="29" t="s">
        <v>29</v>
      </c>
      <c r="E39" s="40">
        <v>1</v>
      </c>
      <c r="F39" s="38">
        <v>797.27</v>
      </c>
      <c r="G39" s="38">
        <v>434.86</v>
      </c>
      <c r="H39" s="38">
        <v>338.93</v>
      </c>
      <c r="I39" s="38">
        <v>56</v>
      </c>
      <c r="J39" s="39">
        <v>797</v>
      </c>
      <c r="K39" s="39">
        <v>435</v>
      </c>
      <c r="L39" s="39">
        <v>339</v>
      </c>
      <c r="M39" s="39">
        <v>56</v>
      </c>
      <c r="N39" s="39">
        <v>2.37</v>
      </c>
      <c r="O39" s="39">
        <v>2.37</v>
      </c>
      <c r="P39" s="39">
        <v>0.28999999999999998</v>
      </c>
      <c r="Q39" s="39">
        <v>0.28999999999999998</v>
      </c>
    </row>
    <row r="40" spans="1:17" ht="19.149999999999999" customHeight="1" x14ac:dyDescent="0.2">
      <c r="A40" s="59" t="s">
        <v>58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ht="118.5" x14ac:dyDescent="0.2">
      <c r="A41" s="32" t="s">
        <v>138</v>
      </c>
      <c r="B41" s="35" t="s">
        <v>59</v>
      </c>
      <c r="C41" s="36" t="s">
        <v>60</v>
      </c>
      <c r="D41" s="29" t="s">
        <v>35</v>
      </c>
      <c r="E41" s="37" t="s">
        <v>61</v>
      </c>
      <c r="F41" s="38">
        <v>2018.06</v>
      </c>
      <c r="G41" s="38">
        <v>1559.74</v>
      </c>
      <c r="H41" s="38">
        <v>119.59</v>
      </c>
      <c r="I41" s="38">
        <v>14.29</v>
      </c>
      <c r="J41" s="39">
        <v>646</v>
      </c>
      <c r="K41" s="39">
        <v>499</v>
      </c>
      <c r="L41" s="39">
        <v>38</v>
      </c>
      <c r="M41" s="39">
        <v>5</v>
      </c>
      <c r="N41" s="39">
        <v>8.9600000000000009</v>
      </c>
      <c r="O41" s="39">
        <v>2.87</v>
      </c>
      <c r="P41" s="39">
        <v>0.06</v>
      </c>
      <c r="Q41" s="39">
        <v>0.02</v>
      </c>
    </row>
    <row r="42" spans="1:17" ht="24" x14ac:dyDescent="0.2">
      <c r="A42" s="41" t="s">
        <v>139</v>
      </c>
      <c r="B42" s="35" t="s">
        <v>46</v>
      </c>
      <c r="C42" s="42" t="s">
        <v>63</v>
      </c>
      <c r="D42" s="43" t="s">
        <v>62</v>
      </c>
      <c r="E42" s="44">
        <v>16</v>
      </c>
      <c r="F42" s="45" t="s">
        <v>64</v>
      </c>
      <c r="G42" s="39"/>
      <c r="H42" s="39"/>
      <c r="I42" s="39"/>
      <c r="J42" s="46">
        <v>610</v>
      </c>
      <c r="K42" s="39"/>
      <c r="L42" s="39"/>
      <c r="M42" s="39"/>
      <c r="N42" s="39"/>
      <c r="O42" s="39"/>
      <c r="P42" s="39"/>
      <c r="Q42" s="39"/>
    </row>
    <row r="43" spans="1:17" ht="24" x14ac:dyDescent="0.2">
      <c r="A43" s="41" t="s">
        <v>140</v>
      </c>
      <c r="B43" s="35" t="s">
        <v>46</v>
      </c>
      <c r="C43" s="42" t="s">
        <v>65</v>
      </c>
      <c r="D43" s="43" t="s">
        <v>62</v>
      </c>
      <c r="E43" s="44">
        <v>16</v>
      </c>
      <c r="F43" s="45" t="s">
        <v>66</v>
      </c>
      <c r="G43" s="39"/>
      <c r="H43" s="39"/>
      <c r="I43" s="39"/>
      <c r="J43" s="46">
        <v>203</v>
      </c>
      <c r="K43" s="39"/>
      <c r="L43" s="39"/>
      <c r="M43" s="39"/>
      <c r="N43" s="39"/>
      <c r="O43" s="39"/>
      <c r="P43" s="39"/>
      <c r="Q43" s="39"/>
    </row>
    <row r="44" spans="1:17" ht="33.75" x14ac:dyDescent="0.2">
      <c r="A44" s="41" t="s">
        <v>141</v>
      </c>
      <c r="B44" s="35" t="s">
        <v>46</v>
      </c>
      <c r="C44" s="42" t="s">
        <v>67</v>
      </c>
      <c r="D44" s="43" t="s">
        <v>47</v>
      </c>
      <c r="E44" s="44">
        <v>1</v>
      </c>
      <c r="F44" s="45" t="s">
        <v>68</v>
      </c>
      <c r="G44" s="39"/>
      <c r="H44" s="39"/>
      <c r="I44" s="39"/>
      <c r="J44" s="46">
        <v>1243</v>
      </c>
      <c r="K44" s="39"/>
      <c r="L44" s="39"/>
      <c r="M44" s="39"/>
      <c r="N44" s="39"/>
      <c r="O44" s="39"/>
      <c r="P44" s="39"/>
      <c r="Q44" s="39"/>
    </row>
    <row r="45" spans="1:17" ht="19.149999999999999" customHeight="1" x14ac:dyDescent="0.2">
      <c r="A45" s="57" t="s">
        <v>69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106.5" x14ac:dyDescent="0.2">
      <c r="A46" s="32" t="s">
        <v>142</v>
      </c>
      <c r="B46" s="35" t="s">
        <v>70</v>
      </c>
      <c r="C46" s="36" t="s">
        <v>72</v>
      </c>
      <c r="D46" s="29" t="s">
        <v>71</v>
      </c>
      <c r="E46" s="40">
        <v>1</v>
      </c>
      <c r="F46" s="38">
        <v>23285.200000000001</v>
      </c>
      <c r="G46" s="38">
        <v>23285.200000000001</v>
      </c>
      <c r="H46" s="39"/>
      <c r="I46" s="39"/>
      <c r="J46" s="39">
        <v>23285</v>
      </c>
      <c r="K46" s="39">
        <v>23285</v>
      </c>
      <c r="L46" s="39"/>
      <c r="M46" s="39"/>
      <c r="N46" s="39">
        <v>85</v>
      </c>
      <c r="O46" s="39">
        <v>85</v>
      </c>
      <c r="P46" s="39"/>
      <c r="Q46" s="39"/>
    </row>
    <row r="47" spans="1:17" ht="19.149999999999999" customHeight="1" x14ac:dyDescent="0.2">
      <c r="A47" s="59" t="s">
        <v>73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t="104.25" x14ac:dyDescent="0.2">
      <c r="A48" s="32" t="s">
        <v>143</v>
      </c>
      <c r="B48" s="35" t="s">
        <v>74</v>
      </c>
      <c r="C48" s="36" t="s">
        <v>76</v>
      </c>
      <c r="D48" s="29" t="s">
        <v>75</v>
      </c>
      <c r="E48" s="40">
        <v>2</v>
      </c>
      <c r="F48" s="38">
        <v>577.29999999999995</v>
      </c>
      <c r="G48" s="38">
        <v>267.8</v>
      </c>
      <c r="H48" s="38">
        <v>81.540000000000006</v>
      </c>
      <c r="I48" s="39"/>
      <c r="J48" s="39">
        <v>1155</v>
      </c>
      <c r="K48" s="39">
        <v>536</v>
      </c>
      <c r="L48" s="39">
        <v>163</v>
      </c>
      <c r="M48" s="39"/>
      <c r="N48" s="39">
        <v>1.46</v>
      </c>
      <c r="O48" s="39">
        <v>2.92</v>
      </c>
      <c r="P48" s="39"/>
      <c r="Q48" s="39"/>
    </row>
    <row r="49" spans="1:17" ht="63" x14ac:dyDescent="0.2">
      <c r="A49" s="41" t="s">
        <v>144</v>
      </c>
      <c r="B49" s="35" t="s">
        <v>46</v>
      </c>
      <c r="C49" s="42" t="s">
        <v>77</v>
      </c>
      <c r="D49" s="43" t="s">
        <v>47</v>
      </c>
      <c r="E49" s="44">
        <v>4</v>
      </c>
      <c r="F49" s="45">
        <v>789.41</v>
      </c>
      <c r="G49" s="39"/>
      <c r="H49" s="39"/>
      <c r="I49" s="39"/>
      <c r="J49" s="46">
        <v>3158</v>
      </c>
      <c r="K49" s="39"/>
      <c r="L49" s="39"/>
      <c r="M49" s="39"/>
      <c r="N49" s="39"/>
      <c r="O49" s="39"/>
      <c r="P49" s="39"/>
      <c r="Q49" s="39"/>
    </row>
    <row r="50" spans="1:17" ht="126" x14ac:dyDescent="0.2">
      <c r="A50" s="32" t="s">
        <v>145</v>
      </c>
      <c r="B50" s="35" t="s">
        <v>78</v>
      </c>
      <c r="C50" s="36" t="s">
        <v>79</v>
      </c>
      <c r="D50" s="29" t="s">
        <v>38</v>
      </c>
      <c r="E50" s="37" t="s">
        <v>27</v>
      </c>
      <c r="F50" s="38">
        <v>18832.64</v>
      </c>
      <c r="G50" s="38">
        <v>14406.4</v>
      </c>
      <c r="H50" s="38">
        <v>3986.58</v>
      </c>
      <c r="I50" s="38">
        <v>88.57</v>
      </c>
      <c r="J50" s="39">
        <v>377</v>
      </c>
      <c r="K50" s="39">
        <v>288</v>
      </c>
      <c r="L50" s="39">
        <v>80</v>
      </c>
      <c r="M50" s="39">
        <v>2</v>
      </c>
      <c r="N50" s="39">
        <v>79.75</v>
      </c>
      <c r="O50" s="39">
        <v>1.6</v>
      </c>
      <c r="P50" s="39">
        <v>0.37</v>
      </c>
      <c r="Q50" s="39">
        <v>0.01</v>
      </c>
    </row>
    <row r="51" spans="1:17" ht="24" x14ac:dyDescent="0.2">
      <c r="A51" s="41" t="s">
        <v>146</v>
      </c>
      <c r="B51" s="35" t="s">
        <v>46</v>
      </c>
      <c r="C51" s="42" t="s">
        <v>80</v>
      </c>
      <c r="D51" s="43" t="s">
        <v>62</v>
      </c>
      <c r="E51" s="44">
        <v>2</v>
      </c>
      <c r="F51" s="45" t="s">
        <v>81</v>
      </c>
      <c r="G51" s="39"/>
      <c r="H51" s="39"/>
      <c r="I51" s="39"/>
      <c r="J51" s="46">
        <v>680</v>
      </c>
      <c r="K51" s="39"/>
      <c r="L51" s="39"/>
      <c r="M51" s="39"/>
      <c r="N51" s="39"/>
      <c r="O51" s="39"/>
      <c r="P51" s="39"/>
      <c r="Q51" s="39"/>
    </row>
    <row r="52" spans="1:17" ht="21.75" x14ac:dyDescent="0.2">
      <c r="A52" s="41" t="s">
        <v>147</v>
      </c>
      <c r="B52" s="35" t="s">
        <v>51</v>
      </c>
      <c r="C52" s="42" t="s">
        <v>82</v>
      </c>
      <c r="D52" s="43" t="s">
        <v>47</v>
      </c>
      <c r="E52" s="44">
        <v>4</v>
      </c>
      <c r="F52" s="45" t="s">
        <v>83</v>
      </c>
      <c r="G52" s="39"/>
      <c r="H52" s="39"/>
      <c r="I52" s="39"/>
      <c r="J52" s="46">
        <v>4139</v>
      </c>
      <c r="K52" s="39"/>
      <c r="L52" s="39"/>
      <c r="M52" s="39"/>
      <c r="N52" s="39"/>
      <c r="O52" s="39"/>
      <c r="P52" s="39"/>
      <c r="Q52" s="39"/>
    </row>
    <row r="53" spans="1:17" ht="96" x14ac:dyDescent="0.2">
      <c r="A53" s="32" t="s">
        <v>148</v>
      </c>
      <c r="B53" s="35" t="s">
        <v>84</v>
      </c>
      <c r="C53" s="36" t="s">
        <v>85</v>
      </c>
      <c r="D53" s="29" t="s">
        <v>32</v>
      </c>
      <c r="E53" s="40">
        <v>6</v>
      </c>
      <c r="F53" s="38">
        <v>41.92</v>
      </c>
      <c r="G53" s="38">
        <v>40.299999999999997</v>
      </c>
      <c r="H53" s="39"/>
      <c r="I53" s="39"/>
      <c r="J53" s="39">
        <v>252</v>
      </c>
      <c r="K53" s="39">
        <v>242</v>
      </c>
      <c r="L53" s="39"/>
      <c r="M53" s="39"/>
      <c r="N53" s="39">
        <v>0.22</v>
      </c>
      <c r="O53" s="39">
        <v>1.32</v>
      </c>
      <c r="P53" s="39"/>
      <c r="Q53" s="39"/>
    </row>
    <row r="54" spans="1:17" ht="51" x14ac:dyDescent="0.2">
      <c r="A54" s="41" t="s">
        <v>149</v>
      </c>
      <c r="B54" s="35" t="s">
        <v>51</v>
      </c>
      <c r="C54" s="42" t="s">
        <v>86</v>
      </c>
      <c r="D54" s="43" t="s">
        <v>47</v>
      </c>
      <c r="E54" s="44">
        <v>6</v>
      </c>
      <c r="F54" s="45">
        <v>190.17</v>
      </c>
      <c r="G54" s="39"/>
      <c r="H54" s="39"/>
      <c r="I54" s="39"/>
      <c r="J54" s="46">
        <v>1141</v>
      </c>
      <c r="K54" s="39"/>
      <c r="L54" s="39"/>
      <c r="M54" s="39"/>
      <c r="N54" s="39"/>
      <c r="O54" s="39"/>
      <c r="P54" s="39"/>
      <c r="Q54" s="39"/>
    </row>
    <row r="55" spans="1:17" ht="19.149999999999999" customHeight="1" x14ac:dyDescent="0.2">
      <c r="A55" s="57" t="s">
        <v>87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ht="96.75" x14ac:dyDescent="0.2">
      <c r="A56" s="32" t="s">
        <v>150</v>
      </c>
      <c r="B56" s="35" t="s">
        <v>88</v>
      </c>
      <c r="C56" s="36" t="s">
        <v>89</v>
      </c>
      <c r="D56" s="29" t="s">
        <v>38</v>
      </c>
      <c r="E56" s="37" t="s">
        <v>39</v>
      </c>
      <c r="F56" s="38">
        <v>1255.01</v>
      </c>
      <c r="G56" s="38">
        <v>1079.8900000000001</v>
      </c>
      <c r="H56" s="38">
        <v>153.37</v>
      </c>
      <c r="I56" s="39"/>
      <c r="J56" s="39">
        <v>13</v>
      </c>
      <c r="K56" s="39">
        <v>11</v>
      </c>
      <c r="L56" s="39">
        <v>2</v>
      </c>
      <c r="M56" s="39"/>
      <c r="N56" s="39">
        <v>5.01</v>
      </c>
      <c r="O56" s="39">
        <v>0.05</v>
      </c>
      <c r="P56" s="39"/>
      <c r="Q56" s="39"/>
    </row>
    <row r="57" spans="1:17" ht="96.75" x14ac:dyDescent="0.2">
      <c r="A57" s="32" t="s">
        <v>151</v>
      </c>
      <c r="B57" s="35" t="s">
        <v>90</v>
      </c>
      <c r="C57" s="36" t="s">
        <v>91</v>
      </c>
      <c r="D57" s="29" t="s">
        <v>38</v>
      </c>
      <c r="E57" s="37" t="s">
        <v>39</v>
      </c>
      <c r="F57" s="38">
        <v>1289.7</v>
      </c>
      <c r="G57" s="38">
        <v>1079.8900000000001</v>
      </c>
      <c r="H57" s="38">
        <v>153.37</v>
      </c>
      <c r="I57" s="39"/>
      <c r="J57" s="39">
        <v>13</v>
      </c>
      <c r="K57" s="39">
        <v>11</v>
      </c>
      <c r="L57" s="39">
        <v>2</v>
      </c>
      <c r="M57" s="39"/>
      <c r="N57" s="39">
        <v>5.01</v>
      </c>
      <c r="O57" s="39">
        <v>0.05</v>
      </c>
      <c r="P57" s="39"/>
      <c r="Q57" s="39"/>
    </row>
    <row r="58" spans="1:17" ht="19.149999999999999" customHeight="1" x14ac:dyDescent="0.2">
      <c r="A58" s="59" t="s">
        <v>92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t="96" x14ac:dyDescent="0.2">
      <c r="A59" s="32" t="s">
        <v>152</v>
      </c>
      <c r="B59" s="35" t="s">
        <v>93</v>
      </c>
      <c r="C59" s="36" t="s">
        <v>95</v>
      </c>
      <c r="D59" s="29" t="s">
        <v>94</v>
      </c>
      <c r="E59" s="37" t="s">
        <v>96</v>
      </c>
      <c r="F59" s="38">
        <v>2202.52</v>
      </c>
      <c r="G59" s="38">
        <v>1046.3800000000001</v>
      </c>
      <c r="H59" s="38">
        <v>36.159999999999997</v>
      </c>
      <c r="I59" s="38">
        <v>1.87</v>
      </c>
      <c r="J59" s="39">
        <v>11</v>
      </c>
      <c r="K59" s="39">
        <v>5</v>
      </c>
      <c r="L59" s="39"/>
      <c r="M59" s="39"/>
      <c r="N59" s="39">
        <v>5.31</v>
      </c>
      <c r="O59" s="39">
        <v>0.03</v>
      </c>
      <c r="P59" s="39">
        <v>0.01</v>
      </c>
      <c r="Q59" s="39"/>
    </row>
    <row r="60" spans="1:17" ht="15" x14ac:dyDescent="0.2">
      <c r="A60" s="57" t="s">
        <v>97</v>
      </c>
      <c r="B60" s="58"/>
      <c r="C60" s="58"/>
      <c r="D60" s="58"/>
      <c r="E60" s="58"/>
      <c r="F60" s="58"/>
      <c r="G60" s="58"/>
      <c r="H60" s="58"/>
      <c r="I60" s="58"/>
      <c r="J60" s="38">
        <f>SUM(J25:J59)</f>
        <v>62135</v>
      </c>
      <c r="K60" s="38">
        <v>28778</v>
      </c>
      <c r="L60" s="38">
        <v>1418</v>
      </c>
      <c r="M60" s="38">
        <v>89</v>
      </c>
      <c r="N60" s="39"/>
      <c r="O60" s="38">
        <v>118</v>
      </c>
      <c r="P60" s="39"/>
      <c r="Q60" s="38">
        <v>0.43</v>
      </c>
    </row>
    <row r="61" spans="1:17" ht="15" x14ac:dyDescent="0.2">
      <c r="A61" s="57" t="s">
        <v>98</v>
      </c>
      <c r="B61" s="58"/>
      <c r="C61" s="58"/>
      <c r="D61" s="58"/>
      <c r="E61" s="58"/>
      <c r="F61" s="58"/>
      <c r="G61" s="58"/>
      <c r="H61" s="58"/>
      <c r="I61" s="58"/>
      <c r="J61" s="38">
        <v>63462</v>
      </c>
      <c r="K61" s="38">
        <v>29764</v>
      </c>
      <c r="L61" s="38">
        <v>1697</v>
      </c>
      <c r="M61" s="38">
        <v>105</v>
      </c>
      <c r="N61" s="39"/>
      <c r="O61" s="38">
        <v>123.87</v>
      </c>
      <c r="P61" s="39"/>
      <c r="Q61" s="38">
        <v>0.51</v>
      </c>
    </row>
    <row r="62" spans="1:17" ht="15" x14ac:dyDescent="0.2">
      <c r="A62" s="57" t="s">
        <v>99</v>
      </c>
      <c r="B62" s="58"/>
      <c r="C62" s="58"/>
      <c r="D62" s="58"/>
      <c r="E62" s="58"/>
      <c r="F62" s="58"/>
      <c r="G62" s="58"/>
      <c r="H62" s="58"/>
      <c r="I62" s="58"/>
      <c r="J62" s="39"/>
      <c r="K62" s="39"/>
      <c r="L62" s="39"/>
      <c r="M62" s="39"/>
      <c r="N62" s="39"/>
      <c r="O62" s="39"/>
      <c r="P62" s="39"/>
      <c r="Q62" s="39"/>
    </row>
    <row r="63" spans="1:17" ht="26.1" customHeight="1" x14ac:dyDescent="0.2">
      <c r="A63" s="60" t="s">
        <v>100</v>
      </c>
      <c r="B63" s="61"/>
      <c r="C63" s="61"/>
      <c r="D63" s="61"/>
      <c r="E63" s="61"/>
      <c r="F63" s="61"/>
      <c r="G63" s="61"/>
      <c r="H63" s="61"/>
      <c r="I63" s="61"/>
      <c r="J63" s="38">
        <v>1265</v>
      </c>
      <c r="K63" s="38">
        <v>985</v>
      </c>
      <c r="L63" s="38">
        <v>279</v>
      </c>
      <c r="M63" s="38">
        <v>17</v>
      </c>
      <c r="N63" s="39"/>
      <c r="O63" s="38">
        <v>5.8639999999999999</v>
      </c>
      <c r="P63" s="39"/>
      <c r="Q63" s="38">
        <v>8.2000000000000003E-2</v>
      </c>
    </row>
    <row r="64" spans="1:17" ht="15" x14ac:dyDescent="0.2">
      <c r="A64" s="57" t="s">
        <v>101</v>
      </c>
      <c r="B64" s="58"/>
      <c r="C64" s="58"/>
      <c r="D64" s="58"/>
      <c r="E64" s="58"/>
      <c r="F64" s="58"/>
      <c r="G64" s="58"/>
      <c r="H64" s="58"/>
      <c r="I64" s="58"/>
      <c r="J64" s="38">
        <v>16794</v>
      </c>
      <c r="K64" s="39"/>
      <c r="L64" s="39"/>
      <c r="M64" s="39"/>
      <c r="N64" s="39"/>
      <c r="O64" s="39"/>
      <c r="P64" s="39"/>
      <c r="Q64" s="39"/>
    </row>
    <row r="65" spans="1:17" ht="15" x14ac:dyDescent="0.2">
      <c r="A65" s="57" t="s">
        <v>99</v>
      </c>
      <c r="B65" s="58"/>
      <c r="C65" s="58"/>
      <c r="D65" s="58"/>
      <c r="E65" s="58"/>
      <c r="F65" s="58"/>
      <c r="G65" s="58"/>
      <c r="H65" s="58"/>
      <c r="I65" s="58"/>
      <c r="J65" s="39"/>
      <c r="K65" s="39"/>
      <c r="L65" s="39"/>
      <c r="M65" s="39"/>
      <c r="N65" s="39"/>
      <c r="O65" s="39"/>
      <c r="P65" s="39"/>
      <c r="Q65" s="39"/>
    </row>
    <row r="66" spans="1:17" ht="15" x14ac:dyDescent="0.2">
      <c r="A66" s="57" t="s">
        <v>102</v>
      </c>
      <c r="B66" s="58"/>
      <c r="C66" s="58"/>
      <c r="D66" s="58"/>
      <c r="E66" s="58"/>
      <c r="F66" s="58"/>
      <c r="G66" s="58"/>
      <c r="H66" s="58"/>
      <c r="I66" s="58"/>
      <c r="J66" s="38">
        <v>12093</v>
      </c>
      <c r="K66" s="39"/>
      <c r="L66" s="39"/>
      <c r="M66" s="39"/>
      <c r="N66" s="39"/>
      <c r="O66" s="39"/>
      <c r="P66" s="39"/>
      <c r="Q66" s="39"/>
    </row>
    <row r="67" spans="1:17" ht="15" x14ac:dyDescent="0.2">
      <c r="A67" s="57" t="s">
        <v>103</v>
      </c>
      <c r="B67" s="58"/>
      <c r="C67" s="58"/>
      <c r="D67" s="58"/>
      <c r="E67" s="58"/>
      <c r="F67" s="58"/>
      <c r="G67" s="58"/>
      <c r="H67" s="58"/>
      <c r="I67" s="58"/>
      <c r="J67" s="38">
        <v>265</v>
      </c>
      <c r="K67" s="39"/>
      <c r="L67" s="39"/>
      <c r="M67" s="39"/>
      <c r="N67" s="39"/>
      <c r="O67" s="39"/>
      <c r="P67" s="39"/>
      <c r="Q67" s="39"/>
    </row>
    <row r="68" spans="1:17" ht="15" x14ac:dyDescent="0.2">
      <c r="A68" s="57" t="s">
        <v>104</v>
      </c>
      <c r="B68" s="58"/>
      <c r="C68" s="58"/>
      <c r="D68" s="58"/>
      <c r="E68" s="58"/>
      <c r="F68" s="58"/>
      <c r="G68" s="58"/>
      <c r="H68" s="58"/>
      <c r="I68" s="58"/>
      <c r="J68" s="38">
        <v>2244</v>
      </c>
      <c r="K68" s="39"/>
      <c r="L68" s="39"/>
      <c r="M68" s="39"/>
      <c r="N68" s="39"/>
      <c r="O68" s="39"/>
      <c r="P68" s="39"/>
      <c r="Q68" s="39"/>
    </row>
    <row r="69" spans="1:17" ht="15" x14ac:dyDescent="0.2">
      <c r="A69" s="57" t="s">
        <v>105</v>
      </c>
      <c r="B69" s="58"/>
      <c r="C69" s="58"/>
      <c r="D69" s="58"/>
      <c r="E69" s="58"/>
      <c r="F69" s="58"/>
      <c r="G69" s="58"/>
      <c r="H69" s="58"/>
      <c r="I69" s="58"/>
      <c r="J69" s="38">
        <v>79</v>
      </c>
      <c r="K69" s="39"/>
      <c r="L69" s="39"/>
      <c r="M69" s="39"/>
      <c r="N69" s="39"/>
      <c r="O69" s="39"/>
      <c r="P69" s="39"/>
      <c r="Q69" s="39"/>
    </row>
    <row r="70" spans="1:17" ht="15" x14ac:dyDescent="0.2">
      <c r="A70" s="57" t="s">
        <v>106</v>
      </c>
      <c r="B70" s="58"/>
      <c r="C70" s="58"/>
      <c r="D70" s="58"/>
      <c r="E70" s="58"/>
      <c r="F70" s="58"/>
      <c r="G70" s="58"/>
      <c r="H70" s="58"/>
      <c r="I70" s="58"/>
      <c r="J70" s="38">
        <v>3</v>
      </c>
      <c r="K70" s="39"/>
      <c r="L70" s="39"/>
      <c r="M70" s="39"/>
      <c r="N70" s="39"/>
      <c r="O70" s="39"/>
      <c r="P70" s="39"/>
      <c r="Q70" s="39"/>
    </row>
    <row r="71" spans="1:17" ht="15" x14ac:dyDescent="0.2">
      <c r="A71" s="57" t="s">
        <v>107</v>
      </c>
      <c r="B71" s="58"/>
      <c r="C71" s="58"/>
      <c r="D71" s="58"/>
      <c r="E71" s="58"/>
      <c r="F71" s="58"/>
      <c r="G71" s="58"/>
      <c r="H71" s="58"/>
      <c r="I71" s="58"/>
      <c r="J71" s="38">
        <v>906</v>
      </c>
      <c r="K71" s="39"/>
      <c r="L71" s="39"/>
      <c r="M71" s="39"/>
      <c r="N71" s="39"/>
      <c r="O71" s="39"/>
      <c r="P71" s="39"/>
      <c r="Q71" s="39"/>
    </row>
    <row r="72" spans="1:17" ht="15" x14ac:dyDescent="0.2">
      <c r="A72" s="57" t="s">
        <v>108</v>
      </c>
      <c r="B72" s="58"/>
      <c r="C72" s="58"/>
      <c r="D72" s="58"/>
      <c r="E72" s="58"/>
      <c r="F72" s="58"/>
      <c r="G72" s="58"/>
      <c r="H72" s="58"/>
      <c r="I72" s="58"/>
      <c r="J72" s="38">
        <v>1204</v>
      </c>
      <c r="K72" s="39"/>
      <c r="L72" s="39"/>
      <c r="M72" s="39"/>
      <c r="N72" s="39"/>
      <c r="O72" s="39"/>
      <c r="P72" s="39"/>
      <c r="Q72" s="39"/>
    </row>
    <row r="73" spans="1:17" ht="15" x14ac:dyDescent="0.2">
      <c r="A73" s="57" t="s">
        <v>109</v>
      </c>
      <c r="B73" s="58"/>
      <c r="C73" s="58"/>
      <c r="D73" s="58"/>
      <c r="E73" s="58"/>
      <c r="F73" s="58"/>
      <c r="G73" s="58"/>
      <c r="H73" s="58"/>
      <c r="I73" s="58"/>
      <c r="J73" s="38">
        <v>9665</v>
      </c>
      <c r="K73" s="39"/>
      <c r="L73" s="39"/>
      <c r="M73" s="39"/>
      <c r="N73" s="39"/>
      <c r="O73" s="39"/>
      <c r="P73" s="39"/>
      <c r="Q73" s="39"/>
    </row>
    <row r="74" spans="1:17" ht="15" x14ac:dyDescent="0.2">
      <c r="A74" s="57" t="s">
        <v>99</v>
      </c>
      <c r="B74" s="58"/>
      <c r="C74" s="58"/>
      <c r="D74" s="58"/>
      <c r="E74" s="58"/>
      <c r="F74" s="58"/>
      <c r="G74" s="58"/>
      <c r="H74" s="58"/>
      <c r="I74" s="58"/>
      <c r="J74" s="39"/>
      <c r="K74" s="39"/>
      <c r="L74" s="39"/>
      <c r="M74" s="39"/>
      <c r="N74" s="39"/>
      <c r="O74" s="39"/>
      <c r="P74" s="39"/>
      <c r="Q74" s="39"/>
    </row>
    <row r="75" spans="1:17" ht="15" x14ac:dyDescent="0.2">
      <c r="A75" s="57" t="s">
        <v>110</v>
      </c>
      <c r="B75" s="58"/>
      <c r="C75" s="58"/>
      <c r="D75" s="58"/>
      <c r="E75" s="58"/>
      <c r="F75" s="58"/>
      <c r="G75" s="58"/>
      <c r="H75" s="58"/>
      <c r="I75" s="58"/>
      <c r="J75" s="38">
        <v>6706</v>
      </c>
      <c r="K75" s="39"/>
      <c r="L75" s="39"/>
      <c r="M75" s="39"/>
      <c r="N75" s="39"/>
      <c r="O75" s="39"/>
      <c r="P75" s="39"/>
      <c r="Q75" s="39"/>
    </row>
    <row r="76" spans="1:17" ht="15" x14ac:dyDescent="0.2">
      <c r="A76" s="57" t="s">
        <v>111</v>
      </c>
      <c r="B76" s="58"/>
      <c r="C76" s="58"/>
      <c r="D76" s="58"/>
      <c r="E76" s="58"/>
      <c r="F76" s="58"/>
      <c r="G76" s="58"/>
      <c r="H76" s="58"/>
      <c r="I76" s="58"/>
      <c r="J76" s="38">
        <v>162</v>
      </c>
      <c r="K76" s="39"/>
      <c r="L76" s="39"/>
      <c r="M76" s="39"/>
      <c r="N76" s="39"/>
      <c r="O76" s="39"/>
      <c r="P76" s="39"/>
      <c r="Q76" s="39"/>
    </row>
    <row r="77" spans="1:17" ht="15" x14ac:dyDescent="0.2">
      <c r="A77" s="57" t="s">
        <v>112</v>
      </c>
      <c r="B77" s="58"/>
      <c r="C77" s="58"/>
      <c r="D77" s="58"/>
      <c r="E77" s="58"/>
      <c r="F77" s="58"/>
      <c r="G77" s="58"/>
      <c r="H77" s="58"/>
      <c r="I77" s="58"/>
      <c r="J77" s="38">
        <v>1517</v>
      </c>
      <c r="K77" s="39"/>
      <c r="L77" s="39"/>
      <c r="M77" s="39"/>
      <c r="N77" s="39"/>
      <c r="O77" s="39"/>
      <c r="P77" s="39"/>
      <c r="Q77" s="39"/>
    </row>
    <row r="78" spans="1:17" ht="15" x14ac:dyDescent="0.2">
      <c r="A78" s="57" t="s">
        <v>113</v>
      </c>
      <c r="B78" s="58"/>
      <c r="C78" s="58"/>
      <c r="D78" s="58"/>
      <c r="E78" s="58"/>
      <c r="F78" s="58"/>
      <c r="G78" s="58"/>
      <c r="H78" s="58"/>
      <c r="I78" s="58"/>
      <c r="J78" s="38">
        <v>614</v>
      </c>
      <c r="K78" s="39"/>
      <c r="L78" s="39"/>
      <c r="M78" s="39"/>
      <c r="N78" s="39"/>
      <c r="O78" s="39"/>
      <c r="P78" s="39"/>
      <c r="Q78" s="39"/>
    </row>
    <row r="79" spans="1:17" ht="15" x14ac:dyDescent="0.2">
      <c r="A79" s="57" t="s">
        <v>114</v>
      </c>
      <c r="B79" s="58"/>
      <c r="C79" s="58"/>
      <c r="D79" s="58"/>
      <c r="E79" s="58"/>
      <c r="F79" s="58"/>
      <c r="G79" s="58"/>
      <c r="H79" s="58"/>
      <c r="I79" s="58"/>
      <c r="J79" s="38">
        <v>2</v>
      </c>
      <c r="K79" s="39"/>
      <c r="L79" s="39"/>
      <c r="M79" s="39"/>
      <c r="N79" s="39"/>
      <c r="O79" s="39"/>
      <c r="P79" s="39"/>
      <c r="Q79" s="39"/>
    </row>
    <row r="80" spans="1:17" ht="15" x14ac:dyDescent="0.2">
      <c r="A80" s="57" t="s">
        <v>115</v>
      </c>
      <c r="B80" s="58"/>
      <c r="C80" s="58"/>
      <c r="D80" s="58"/>
      <c r="E80" s="58"/>
      <c r="F80" s="58"/>
      <c r="G80" s="58"/>
      <c r="H80" s="58"/>
      <c r="I80" s="58"/>
      <c r="J80" s="38">
        <v>664</v>
      </c>
      <c r="K80" s="39"/>
      <c r="L80" s="39"/>
      <c r="M80" s="39"/>
      <c r="N80" s="39"/>
      <c r="O80" s="39"/>
      <c r="P80" s="39"/>
      <c r="Q80" s="39"/>
    </row>
    <row r="81" spans="1:17" ht="15" x14ac:dyDescent="0.2">
      <c r="A81" s="66" t="s">
        <v>116</v>
      </c>
      <c r="B81" s="58"/>
      <c r="C81" s="58"/>
      <c r="D81" s="58"/>
      <c r="E81" s="58"/>
      <c r="F81" s="58"/>
      <c r="G81" s="58"/>
      <c r="H81" s="58"/>
      <c r="I81" s="58"/>
      <c r="J81" s="39"/>
      <c r="K81" s="39"/>
      <c r="L81" s="39"/>
      <c r="M81" s="39"/>
      <c r="N81" s="39"/>
      <c r="O81" s="39"/>
      <c r="P81" s="39"/>
      <c r="Q81" s="39"/>
    </row>
    <row r="82" spans="1:17" ht="15" x14ac:dyDescent="0.2">
      <c r="A82" s="57" t="s">
        <v>117</v>
      </c>
      <c r="B82" s="58"/>
      <c r="C82" s="58"/>
      <c r="D82" s="58"/>
      <c r="E82" s="58"/>
      <c r="F82" s="58"/>
      <c r="G82" s="58"/>
      <c r="H82" s="58"/>
      <c r="I82" s="58"/>
      <c r="J82" s="38">
        <v>5551</v>
      </c>
      <c r="K82" s="39"/>
      <c r="L82" s="39"/>
      <c r="M82" s="39"/>
      <c r="N82" s="39"/>
      <c r="O82" s="38">
        <v>10</v>
      </c>
      <c r="P82" s="39"/>
      <c r="Q82" s="38">
        <v>0.03</v>
      </c>
    </row>
    <row r="83" spans="1:17" ht="15" x14ac:dyDescent="0.2">
      <c r="A83" s="57" t="s">
        <v>118</v>
      </c>
      <c r="B83" s="58"/>
      <c r="C83" s="58"/>
      <c r="D83" s="58"/>
      <c r="E83" s="58"/>
      <c r="F83" s="58"/>
      <c r="G83" s="58"/>
      <c r="H83" s="58"/>
      <c r="I83" s="58"/>
      <c r="J83" s="38">
        <v>42286</v>
      </c>
      <c r="K83" s="39"/>
      <c r="L83" s="39"/>
      <c r="M83" s="39"/>
      <c r="N83" s="39"/>
      <c r="O83" s="38">
        <v>28.87</v>
      </c>
      <c r="P83" s="39"/>
      <c r="Q83" s="38">
        <v>0.48</v>
      </c>
    </row>
    <row r="84" spans="1:17" ht="15" x14ac:dyDescent="0.2">
      <c r="A84" s="57" t="s">
        <v>119</v>
      </c>
      <c r="B84" s="58"/>
      <c r="C84" s="58"/>
      <c r="D84" s="58"/>
      <c r="E84" s="58"/>
      <c r="F84" s="58"/>
      <c r="G84" s="58"/>
      <c r="H84" s="58"/>
      <c r="I84" s="58"/>
      <c r="J84" s="38">
        <v>42084</v>
      </c>
      <c r="K84" s="39"/>
      <c r="L84" s="39"/>
      <c r="M84" s="39"/>
      <c r="N84" s="39"/>
      <c r="O84" s="38">
        <v>85</v>
      </c>
      <c r="P84" s="39"/>
      <c r="Q84" s="39"/>
    </row>
    <row r="85" spans="1:17" ht="15" x14ac:dyDescent="0.2">
      <c r="A85" s="57" t="s">
        <v>120</v>
      </c>
      <c r="B85" s="58"/>
      <c r="C85" s="58"/>
      <c r="D85" s="58"/>
      <c r="E85" s="58"/>
      <c r="F85" s="58"/>
      <c r="G85" s="58"/>
      <c r="H85" s="58"/>
      <c r="I85" s="58"/>
      <c r="J85" s="38">
        <v>89921</v>
      </c>
      <c r="K85" s="39"/>
      <c r="L85" s="39"/>
      <c r="M85" s="39"/>
      <c r="N85" s="39"/>
      <c r="O85" s="38">
        <v>123.87</v>
      </c>
      <c r="P85" s="39"/>
      <c r="Q85" s="38">
        <v>0.51</v>
      </c>
    </row>
    <row r="86" spans="1:17" ht="15" x14ac:dyDescent="0.2">
      <c r="A86" s="57" t="s">
        <v>121</v>
      </c>
      <c r="B86" s="58"/>
      <c r="C86" s="58"/>
      <c r="D86" s="58"/>
      <c r="E86" s="58"/>
      <c r="F86" s="58"/>
      <c r="G86" s="58"/>
      <c r="H86" s="58"/>
      <c r="I86" s="58"/>
      <c r="J86" s="39"/>
      <c r="K86" s="39"/>
      <c r="L86" s="39"/>
      <c r="M86" s="39"/>
      <c r="N86" s="39"/>
      <c r="O86" s="39"/>
      <c r="P86" s="39"/>
      <c r="Q86" s="39"/>
    </row>
    <row r="87" spans="1:17" ht="15" x14ac:dyDescent="0.2">
      <c r="A87" s="57" t="s">
        <v>122</v>
      </c>
      <c r="B87" s="58"/>
      <c r="C87" s="58"/>
      <c r="D87" s="58"/>
      <c r="E87" s="58"/>
      <c r="F87" s="58"/>
      <c r="G87" s="58"/>
      <c r="H87" s="58"/>
      <c r="I87" s="58"/>
      <c r="J87" s="38">
        <v>32001</v>
      </c>
      <c r="K87" s="39"/>
      <c r="L87" s="39"/>
      <c r="M87" s="39"/>
      <c r="N87" s="39"/>
      <c r="O87" s="39"/>
      <c r="P87" s="39"/>
      <c r="Q87" s="39"/>
    </row>
    <row r="88" spans="1:17" ht="15" x14ac:dyDescent="0.2">
      <c r="A88" s="57" t="s">
        <v>123</v>
      </c>
      <c r="B88" s="58"/>
      <c r="C88" s="58"/>
      <c r="D88" s="58"/>
      <c r="E88" s="58"/>
      <c r="F88" s="58"/>
      <c r="G88" s="58"/>
      <c r="H88" s="58"/>
      <c r="I88" s="58"/>
      <c r="J88" s="38">
        <v>1697</v>
      </c>
      <c r="K88" s="39"/>
      <c r="L88" s="39"/>
      <c r="M88" s="39"/>
      <c r="N88" s="39"/>
      <c r="O88" s="39"/>
      <c r="P88" s="39"/>
      <c r="Q88" s="39"/>
    </row>
    <row r="89" spans="1:17" ht="15" x14ac:dyDescent="0.2">
      <c r="A89" s="57" t="s">
        <v>124</v>
      </c>
      <c r="B89" s="58"/>
      <c r="C89" s="58"/>
      <c r="D89" s="58"/>
      <c r="E89" s="58"/>
      <c r="F89" s="58"/>
      <c r="G89" s="58"/>
      <c r="H89" s="58"/>
      <c r="I89" s="58"/>
      <c r="J89" s="38">
        <v>29869</v>
      </c>
      <c r="K89" s="39"/>
      <c r="L89" s="39"/>
      <c r="M89" s="39"/>
      <c r="N89" s="39"/>
      <c r="O89" s="39"/>
      <c r="P89" s="39"/>
      <c r="Q89" s="39"/>
    </row>
    <row r="90" spans="1:17" ht="15" x14ac:dyDescent="0.2">
      <c r="A90" s="57" t="s">
        <v>125</v>
      </c>
      <c r="B90" s="58"/>
      <c r="C90" s="58"/>
      <c r="D90" s="58"/>
      <c r="E90" s="58"/>
      <c r="F90" s="58"/>
      <c r="G90" s="58"/>
      <c r="H90" s="58"/>
      <c r="I90" s="58"/>
      <c r="J90" s="38">
        <v>16794</v>
      </c>
      <c r="K90" s="39"/>
      <c r="L90" s="39"/>
      <c r="M90" s="39"/>
      <c r="N90" s="39"/>
      <c r="O90" s="39"/>
      <c r="P90" s="39"/>
      <c r="Q90" s="39"/>
    </row>
    <row r="91" spans="1:17" ht="15" x14ac:dyDescent="0.2">
      <c r="A91" s="57" t="s">
        <v>126</v>
      </c>
      <c r="B91" s="58"/>
      <c r="C91" s="58"/>
      <c r="D91" s="58"/>
      <c r="E91" s="58"/>
      <c r="F91" s="58"/>
      <c r="G91" s="58"/>
      <c r="H91" s="58"/>
      <c r="I91" s="58"/>
      <c r="J91" s="38">
        <v>9665</v>
      </c>
      <c r="K91" s="39"/>
      <c r="L91" s="39"/>
      <c r="M91" s="39"/>
      <c r="N91" s="39"/>
      <c r="O91" s="39"/>
      <c r="P91" s="39"/>
      <c r="Q91" s="39"/>
    </row>
    <row r="92" spans="1:17" ht="15" x14ac:dyDescent="0.2">
      <c r="A92" s="57" t="s">
        <v>127</v>
      </c>
      <c r="B92" s="58"/>
      <c r="C92" s="58"/>
      <c r="D92" s="58"/>
      <c r="E92" s="58"/>
      <c r="F92" s="58"/>
      <c r="G92" s="58"/>
      <c r="H92" s="58"/>
      <c r="I92" s="58"/>
      <c r="J92" s="38">
        <v>16185.78</v>
      </c>
      <c r="K92" s="39"/>
      <c r="L92" s="39"/>
      <c r="M92" s="39"/>
      <c r="N92" s="39"/>
      <c r="O92" s="39"/>
      <c r="P92" s="39"/>
      <c r="Q92" s="39"/>
    </row>
    <row r="93" spans="1:17" ht="15" x14ac:dyDescent="0.2">
      <c r="A93" s="66" t="s">
        <v>128</v>
      </c>
      <c r="B93" s="58"/>
      <c r="C93" s="58"/>
      <c r="D93" s="58"/>
      <c r="E93" s="58"/>
      <c r="F93" s="58"/>
      <c r="G93" s="58"/>
      <c r="H93" s="58"/>
      <c r="I93" s="58"/>
      <c r="J93" s="45">
        <v>106106.78</v>
      </c>
      <c r="K93" s="39"/>
      <c r="L93" s="39"/>
      <c r="M93" s="39"/>
      <c r="N93" s="39"/>
      <c r="O93" s="45">
        <v>123.87</v>
      </c>
      <c r="P93" s="39"/>
      <c r="Q93" s="45">
        <v>0.51</v>
      </c>
    </row>
    <row r="94" spans="1:17" ht="12.75" customHeight="1" x14ac:dyDescent="0.2">
      <c r="A94" s="62" t="s">
        <v>154</v>
      </c>
      <c r="B94" s="63"/>
      <c r="C94" s="63"/>
      <c r="D94" s="63"/>
      <c r="E94" s="63"/>
      <c r="F94" s="63"/>
      <c r="G94" s="63"/>
      <c r="H94" s="63"/>
      <c r="I94" s="64"/>
      <c r="J94" s="45">
        <f>J93*0.84893708</f>
        <v>90077.979981402401</v>
      </c>
      <c r="K94" s="39"/>
      <c r="L94" s="39"/>
      <c r="M94" s="39"/>
      <c r="N94" s="39"/>
      <c r="O94" s="39"/>
      <c r="P94" s="39"/>
      <c r="Q94" s="39"/>
    </row>
    <row r="95" spans="1:17" x14ac:dyDescent="0.2"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"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3:17" x14ac:dyDescent="0.2">
      <c r="C97" s="33"/>
      <c r="D97" s="2"/>
      <c r="E97" s="26"/>
      <c r="F97" s="25"/>
      <c r="G97" s="27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3:17" x14ac:dyDescent="0.2">
      <c r="C98" s="33"/>
      <c r="D98" s="2"/>
      <c r="E98" s="47" t="s">
        <v>153</v>
      </c>
      <c r="F98" s="48"/>
      <c r="G98" s="49"/>
      <c r="H98" s="50"/>
      <c r="I98" s="28"/>
      <c r="J98" s="28"/>
      <c r="K98" s="28"/>
      <c r="L98" s="28"/>
      <c r="M98" s="28"/>
      <c r="N98" s="28"/>
      <c r="O98" s="28"/>
      <c r="P98" s="28"/>
      <c r="Q98" s="28"/>
    </row>
    <row r="99" spans="3:17" x14ac:dyDescent="0.2">
      <c r="C99" s="33"/>
      <c r="D99" s="2"/>
      <c r="E99" s="26"/>
      <c r="F99" s="25"/>
      <c r="G99" s="27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3:17" x14ac:dyDescent="0.2">
      <c r="C100" s="33"/>
      <c r="D100" s="2"/>
      <c r="E100" s="26"/>
      <c r="F100" s="25"/>
      <c r="G100" s="27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3:17" x14ac:dyDescent="0.2">
      <c r="C101" s="33"/>
      <c r="D101" s="2"/>
      <c r="E101" s="26"/>
      <c r="F101" s="25"/>
      <c r="G101" s="27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3:17" x14ac:dyDescent="0.2">
      <c r="C102" s="33"/>
      <c r="D102" s="2"/>
      <c r="E102" s="47"/>
      <c r="F102" s="25"/>
      <c r="G102" s="27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3:17" x14ac:dyDescent="0.2">
      <c r="C103" s="33"/>
      <c r="D103" s="2"/>
      <c r="E103" s="26"/>
      <c r="F103" s="25"/>
      <c r="G103" s="27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3:17" x14ac:dyDescent="0.2"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3:17" x14ac:dyDescent="0.2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3:17" x14ac:dyDescent="0.2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3:17" x14ac:dyDescent="0.2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3:17" x14ac:dyDescent="0.2"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3:17" x14ac:dyDescent="0.2"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3:17" x14ac:dyDescent="0.2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3:17" x14ac:dyDescent="0.2"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3:17" x14ac:dyDescent="0.2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6:17" x14ac:dyDescent="0.2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6:17" x14ac:dyDescent="0.2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6:17" x14ac:dyDescent="0.2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6:17" x14ac:dyDescent="0.2"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6:17" x14ac:dyDescent="0.2"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6:17" x14ac:dyDescent="0.2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6:17" x14ac:dyDescent="0.2"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6:17" x14ac:dyDescent="0.2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6:17" x14ac:dyDescent="0.2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6:17" x14ac:dyDescent="0.2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6:17" x14ac:dyDescent="0.2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6:17" x14ac:dyDescent="0.2"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6:17" x14ac:dyDescent="0.2"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6:17" x14ac:dyDescent="0.2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6:17" x14ac:dyDescent="0.2"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6:17" x14ac:dyDescent="0.2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6:17" x14ac:dyDescent="0.2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6:17" x14ac:dyDescent="0.2"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6:17" x14ac:dyDescent="0.2"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6:17" x14ac:dyDescent="0.2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6:17" x14ac:dyDescent="0.2"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6:17" x14ac:dyDescent="0.2"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6:17" x14ac:dyDescent="0.2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6:17" x14ac:dyDescent="0.2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6:17" x14ac:dyDescent="0.2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6:17" x14ac:dyDescent="0.2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6:17" x14ac:dyDescent="0.2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6:17" x14ac:dyDescent="0.2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6:17" x14ac:dyDescent="0.2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6:17" x14ac:dyDescent="0.2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6:17" x14ac:dyDescent="0.2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6:17" x14ac:dyDescent="0.2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6:17" x14ac:dyDescent="0.2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6:17" x14ac:dyDescent="0.2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6:17" x14ac:dyDescent="0.2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6:17" x14ac:dyDescent="0.2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6:17" x14ac:dyDescent="0.2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6:17" x14ac:dyDescent="0.2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6:17" x14ac:dyDescent="0.2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6:17" x14ac:dyDescent="0.2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6:17" x14ac:dyDescent="0.2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6:17" x14ac:dyDescent="0.2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6:17" x14ac:dyDescent="0.2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6:17" x14ac:dyDescent="0.2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6:17" x14ac:dyDescent="0.2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6:17" x14ac:dyDescent="0.2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6:17" x14ac:dyDescent="0.2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6:17" x14ac:dyDescent="0.2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6:17" x14ac:dyDescent="0.2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6:17" x14ac:dyDescent="0.2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6:17" x14ac:dyDescent="0.2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6:17" x14ac:dyDescent="0.2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6:17" x14ac:dyDescent="0.2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6:17" x14ac:dyDescent="0.2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6:17" x14ac:dyDescent="0.2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6:17" x14ac:dyDescent="0.2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6:17" x14ac:dyDescent="0.2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6:17" x14ac:dyDescent="0.2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6:17" x14ac:dyDescent="0.2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6:17" x14ac:dyDescent="0.2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6:17" x14ac:dyDescent="0.2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6:17" x14ac:dyDescent="0.2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6:17" x14ac:dyDescent="0.2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6:17" x14ac:dyDescent="0.2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6:17" x14ac:dyDescent="0.2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6:17" x14ac:dyDescent="0.2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6:17" x14ac:dyDescent="0.2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6:17" x14ac:dyDescent="0.2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6:17" x14ac:dyDescent="0.2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6:17" x14ac:dyDescent="0.2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6:17" x14ac:dyDescent="0.2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6:17" x14ac:dyDescent="0.2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6:17" x14ac:dyDescent="0.2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6:17" x14ac:dyDescent="0.2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6:17" x14ac:dyDescent="0.2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6:17" x14ac:dyDescent="0.2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6:17" x14ac:dyDescent="0.2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6:17" x14ac:dyDescent="0.2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6:17" x14ac:dyDescent="0.2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6:17" x14ac:dyDescent="0.2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6:17" x14ac:dyDescent="0.2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6:17" x14ac:dyDescent="0.2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6:17" x14ac:dyDescent="0.2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6:17" x14ac:dyDescent="0.2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6:17" x14ac:dyDescent="0.2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6:17" x14ac:dyDescent="0.2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6:17" x14ac:dyDescent="0.2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6:17" x14ac:dyDescent="0.2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6:17" x14ac:dyDescent="0.2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6:17" x14ac:dyDescent="0.2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6:17" x14ac:dyDescent="0.2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6:17" x14ac:dyDescent="0.2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6:17" x14ac:dyDescent="0.2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6:17" x14ac:dyDescent="0.2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6:17" x14ac:dyDescent="0.2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6:17" x14ac:dyDescent="0.2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6:17" x14ac:dyDescent="0.2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6:17" x14ac:dyDescent="0.2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6:17" x14ac:dyDescent="0.2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6:17" x14ac:dyDescent="0.2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6:17" x14ac:dyDescent="0.2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6:17" x14ac:dyDescent="0.2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6:17" x14ac:dyDescent="0.2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6:17" x14ac:dyDescent="0.2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6:17" x14ac:dyDescent="0.2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6:17" x14ac:dyDescent="0.2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6:17" x14ac:dyDescent="0.2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6:17" x14ac:dyDescent="0.2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6:17" x14ac:dyDescent="0.2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6:17" x14ac:dyDescent="0.2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6:17" x14ac:dyDescent="0.2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6:17" x14ac:dyDescent="0.2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6:17" x14ac:dyDescent="0.2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6:17" x14ac:dyDescent="0.2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6:17" x14ac:dyDescent="0.2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6:17" x14ac:dyDescent="0.2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6:17" x14ac:dyDescent="0.2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6:17" x14ac:dyDescent="0.2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6:17" x14ac:dyDescent="0.2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6:17" x14ac:dyDescent="0.2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6:17" x14ac:dyDescent="0.2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6:17" x14ac:dyDescent="0.2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6:17" x14ac:dyDescent="0.2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6:17" x14ac:dyDescent="0.2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6:17" x14ac:dyDescent="0.2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6:17" x14ac:dyDescent="0.2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6:17" x14ac:dyDescent="0.2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6:17" x14ac:dyDescent="0.2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6:17" x14ac:dyDescent="0.2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6:17" x14ac:dyDescent="0.2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6:17" x14ac:dyDescent="0.2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6:17" x14ac:dyDescent="0.2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6:17" x14ac:dyDescent="0.2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6:17" x14ac:dyDescent="0.2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6:17" x14ac:dyDescent="0.2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6:17" x14ac:dyDescent="0.2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6:17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6:17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6:17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6:17" x14ac:dyDescent="0.2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6:17" x14ac:dyDescent="0.2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6:17" x14ac:dyDescent="0.2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6:17" x14ac:dyDescent="0.2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6:17" x14ac:dyDescent="0.2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6:17" x14ac:dyDescent="0.2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6:17" x14ac:dyDescent="0.2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6:17" x14ac:dyDescent="0.2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6:17" x14ac:dyDescent="0.2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6:17" x14ac:dyDescent="0.2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6:17" x14ac:dyDescent="0.2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6:17" x14ac:dyDescent="0.2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6:17" x14ac:dyDescent="0.2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6:17" x14ac:dyDescent="0.2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6:17" x14ac:dyDescent="0.2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6:17" x14ac:dyDescent="0.2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6:17" x14ac:dyDescent="0.2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6:17" x14ac:dyDescent="0.2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6:17" x14ac:dyDescent="0.2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6:17" x14ac:dyDescent="0.2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6:17" x14ac:dyDescent="0.2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6:17" x14ac:dyDescent="0.2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6:17" x14ac:dyDescent="0.2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6:17" x14ac:dyDescent="0.2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6:17" x14ac:dyDescent="0.2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6:17" x14ac:dyDescent="0.2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6:17" x14ac:dyDescent="0.2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6:17" x14ac:dyDescent="0.2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6:17" x14ac:dyDescent="0.2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6:17" x14ac:dyDescent="0.2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6:17" x14ac:dyDescent="0.2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6:17" x14ac:dyDescent="0.2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6:17" x14ac:dyDescent="0.2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spans="6:17" x14ac:dyDescent="0.2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spans="6:17" x14ac:dyDescent="0.2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spans="6:17" x14ac:dyDescent="0.2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spans="6:17" x14ac:dyDescent="0.2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6:17" x14ac:dyDescent="0.2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6:17" x14ac:dyDescent="0.2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spans="6:17" x14ac:dyDescent="0.2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spans="6:17" x14ac:dyDescent="0.2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spans="6:17" x14ac:dyDescent="0.2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6:17" x14ac:dyDescent="0.2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6:17" x14ac:dyDescent="0.2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6:17" x14ac:dyDescent="0.2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6:17" x14ac:dyDescent="0.2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spans="6:17" x14ac:dyDescent="0.2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spans="6:17" x14ac:dyDescent="0.2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spans="6:17" x14ac:dyDescent="0.2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spans="6:17" x14ac:dyDescent="0.2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spans="6:17" x14ac:dyDescent="0.2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6:17" x14ac:dyDescent="0.2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spans="6:17" x14ac:dyDescent="0.2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spans="6:17" x14ac:dyDescent="0.2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6:17" x14ac:dyDescent="0.2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spans="6:17" x14ac:dyDescent="0.2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6:17" x14ac:dyDescent="0.2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spans="6:17" x14ac:dyDescent="0.2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spans="6:17" x14ac:dyDescent="0.2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spans="6:17" x14ac:dyDescent="0.2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spans="6:17" x14ac:dyDescent="0.2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spans="6:17" x14ac:dyDescent="0.2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spans="6:17" x14ac:dyDescent="0.2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spans="6:17" x14ac:dyDescent="0.2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spans="6:17" x14ac:dyDescent="0.2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spans="6:17" x14ac:dyDescent="0.2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spans="6:17" x14ac:dyDescent="0.2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spans="6:17" x14ac:dyDescent="0.2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spans="6:17" x14ac:dyDescent="0.2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6:17" x14ac:dyDescent="0.2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spans="6:17" x14ac:dyDescent="0.2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spans="6:17" x14ac:dyDescent="0.2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spans="6:17" x14ac:dyDescent="0.2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spans="6:17" x14ac:dyDescent="0.2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spans="6:17" x14ac:dyDescent="0.2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spans="6:17" x14ac:dyDescent="0.2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spans="6:17" x14ac:dyDescent="0.2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spans="6:17" x14ac:dyDescent="0.2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6:17" x14ac:dyDescent="0.2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spans="6:17" x14ac:dyDescent="0.2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spans="6:17" x14ac:dyDescent="0.2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spans="6:17" x14ac:dyDescent="0.2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spans="6:17" x14ac:dyDescent="0.2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spans="6:17" x14ac:dyDescent="0.2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spans="6:17" x14ac:dyDescent="0.2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6:17" x14ac:dyDescent="0.2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6:17" x14ac:dyDescent="0.2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spans="6:17" x14ac:dyDescent="0.2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spans="6:17" x14ac:dyDescent="0.2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spans="6:17" x14ac:dyDescent="0.2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6:17" x14ac:dyDescent="0.2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6:17" x14ac:dyDescent="0.2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spans="6:17" x14ac:dyDescent="0.2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6:17" x14ac:dyDescent="0.2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6:17" x14ac:dyDescent="0.2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6:17" x14ac:dyDescent="0.2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spans="6:17" x14ac:dyDescent="0.2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spans="6:17" x14ac:dyDescent="0.2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6:17" x14ac:dyDescent="0.2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spans="6:17" x14ac:dyDescent="0.2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6:17" x14ac:dyDescent="0.2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6:17" x14ac:dyDescent="0.2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spans="6:17" x14ac:dyDescent="0.2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6:17" x14ac:dyDescent="0.2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6:17" x14ac:dyDescent="0.2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6:17" x14ac:dyDescent="0.2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6:17" x14ac:dyDescent="0.2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spans="6:17" x14ac:dyDescent="0.2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6:17" x14ac:dyDescent="0.2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spans="6:17" x14ac:dyDescent="0.2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6:17" x14ac:dyDescent="0.2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spans="6:17" x14ac:dyDescent="0.2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spans="6:17" x14ac:dyDescent="0.2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spans="6:17" x14ac:dyDescent="0.2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spans="6:17" x14ac:dyDescent="0.2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</row>
    <row r="367" spans="6:17" x14ac:dyDescent="0.2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6:17" x14ac:dyDescent="0.2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6:17" x14ac:dyDescent="0.2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</row>
    <row r="370" spans="6:17" x14ac:dyDescent="0.2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</row>
    <row r="371" spans="6:17" x14ac:dyDescent="0.2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</row>
    <row r="372" spans="6:17" x14ac:dyDescent="0.2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6:17" x14ac:dyDescent="0.2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6:17" x14ac:dyDescent="0.2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</row>
    <row r="375" spans="6:17" x14ac:dyDescent="0.2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</row>
    <row r="376" spans="6:17" x14ac:dyDescent="0.2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</row>
    <row r="377" spans="6:17" x14ac:dyDescent="0.2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6:17" x14ac:dyDescent="0.2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6:17" x14ac:dyDescent="0.2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</row>
    <row r="380" spans="6:17" x14ac:dyDescent="0.2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6:17" x14ac:dyDescent="0.2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6:17" x14ac:dyDescent="0.2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6:17" x14ac:dyDescent="0.2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6:17" x14ac:dyDescent="0.2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</row>
    <row r="385" spans="6:17" x14ac:dyDescent="0.2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6:17" x14ac:dyDescent="0.2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6:17" x14ac:dyDescent="0.2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6:17" x14ac:dyDescent="0.2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</row>
    <row r="389" spans="6:17" x14ac:dyDescent="0.2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6:17" x14ac:dyDescent="0.2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</row>
    <row r="391" spans="6:17" x14ac:dyDescent="0.2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</row>
    <row r="392" spans="6:17" x14ac:dyDescent="0.2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6:17" x14ac:dyDescent="0.2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</row>
    <row r="394" spans="6:17" x14ac:dyDescent="0.2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6:17" x14ac:dyDescent="0.2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6:17" x14ac:dyDescent="0.2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</row>
    <row r="397" spans="6:17" x14ac:dyDescent="0.2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6:17" x14ac:dyDescent="0.2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6:17" x14ac:dyDescent="0.2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6:17" x14ac:dyDescent="0.2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6:17" x14ac:dyDescent="0.2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6:17" x14ac:dyDescent="0.2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6:17" x14ac:dyDescent="0.2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6:17" x14ac:dyDescent="0.2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</row>
    <row r="405" spans="6:17" x14ac:dyDescent="0.2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6:17" x14ac:dyDescent="0.2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6:17" x14ac:dyDescent="0.2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</row>
    <row r="408" spans="6:17" x14ac:dyDescent="0.2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</row>
    <row r="409" spans="6:17" x14ac:dyDescent="0.2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</row>
    <row r="410" spans="6:17" x14ac:dyDescent="0.2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6:17" x14ac:dyDescent="0.2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</row>
    <row r="412" spans="6:17" x14ac:dyDescent="0.2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6:17" x14ac:dyDescent="0.2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6:17" x14ac:dyDescent="0.2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</row>
    <row r="415" spans="6:17" x14ac:dyDescent="0.2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6:17" x14ac:dyDescent="0.2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6:17" x14ac:dyDescent="0.2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6:17" x14ac:dyDescent="0.2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6:17" x14ac:dyDescent="0.2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</row>
    <row r="420" spans="6:17" x14ac:dyDescent="0.2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6:17" x14ac:dyDescent="0.2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6:17" x14ac:dyDescent="0.2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</row>
    <row r="423" spans="6:17" x14ac:dyDescent="0.2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6:17" x14ac:dyDescent="0.2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</row>
    <row r="425" spans="6:17" x14ac:dyDescent="0.2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6:17" x14ac:dyDescent="0.2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6:17" x14ac:dyDescent="0.2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6:17" x14ac:dyDescent="0.2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6:17" x14ac:dyDescent="0.2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6:17" x14ac:dyDescent="0.2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6:17" x14ac:dyDescent="0.2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</row>
    <row r="432" spans="6:17" x14ac:dyDescent="0.2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</row>
    <row r="433" spans="6:17" x14ac:dyDescent="0.2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</row>
    <row r="434" spans="6:17" x14ac:dyDescent="0.2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6:17" x14ac:dyDescent="0.2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6:17" x14ac:dyDescent="0.2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6:17" x14ac:dyDescent="0.2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6:17" x14ac:dyDescent="0.2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6:17" x14ac:dyDescent="0.2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</row>
    <row r="440" spans="6:17" x14ac:dyDescent="0.2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6:17" x14ac:dyDescent="0.2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6:17" x14ac:dyDescent="0.2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6:17" x14ac:dyDescent="0.2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6:17" x14ac:dyDescent="0.2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6:17" x14ac:dyDescent="0.2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</row>
    <row r="446" spans="6:17" x14ac:dyDescent="0.2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6:17" x14ac:dyDescent="0.2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</row>
    <row r="448" spans="6:17" x14ac:dyDescent="0.2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6:17" x14ac:dyDescent="0.2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6:17" x14ac:dyDescent="0.2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</row>
    <row r="451" spans="6:17" x14ac:dyDescent="0.2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</row>
    <row r="452" spans="6:17" x14ac:dyDescent="0.2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</row>
    <row r="453" spans="6:17" x14ac:dyDescent="0.2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</row>
    <row r="454" spans="6:17" x14ac:dyDescent="0.2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6:17" x14ac:dyDescent="0.2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</row>
    <row r="456" spans="6:17" x14ac:dyDescent="0.2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pans="6:17" x14ac:dyDescent="0.2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6:17" x14ac:dyDescent="0.2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6:17" x14ac:dyDescent="0.2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pans="6:17" x14ac:dyDescent="0.2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6:17" x14ac:dyDescent="0.2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pans="6:17" x14ac:dyDescent="0.2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  <row r="463" spans="6:17" x14ac:dyDescent="0.2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</row>
    <row r="464" spans="6:17" x14ac:dyDescent="0.2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6:17" x14ac:dyDescent="0.2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6:17" x14ac:dyDescent="0.2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6:17" x14ac:dyDescent="0.2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6:17" x14ac:dyDescent="0.2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</row>
    <row r="469" spans="6:17" x14ac:dyDescent="0.2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</row>
    <row r="470" spans="6:17" x14ac:dyDescent="0.2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6:17" x14ac:dyDescent="0.2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6:17" x14ac:dyDescent="0.2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6:17" x14ac:dyDescent="0.2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</row>
    <row r="474" spans="6:17" x14ac:dyDescent="0.2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</row>
    <row r="475" spans="6:17" x14ac:dyDescent="0.2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6:17" x14ac:dyDescent="0.2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</row>
    <row r="477" spans="6:17" x14ac:dyDescent="0.2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</row>
    <row r="478" spans="6:17" x14ac:dyDescent="0.2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6:17" x14ac:dyDescent="0.2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</row>
    <row r="480" spans="6:17" x14ac:dyDescent="0.2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6:17" x14ac:dyDescent="0.2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6:17" x14ac:dyDescent="0.2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6:17" x14ac:dyDescent="0.2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</row>
    <row r="484" spans="6:17" x14ac:dyDescent="0.2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</row>
    <row r="485" spans="6:17" x14ac:dyDescent="0.2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</row>
    <row r="486" spans="6:17" x14ac:dyDescent="0.2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6:17" x14ac:dyDescent="0.2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</row>
    <row r="488" spans="6:17" x14ac:dyDescent="0.2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6:17" x14ac:dyDescent="0.2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</row>
    <row r="490" spans="6:17" x14ac:dyDescent="0.2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6:17" x14ac:dyDescent="0.2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6:17" x14ac:dyDescent="0.2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6:17" x14ac:dyDescent="0.2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6:17" x14ac:dyDescent="0.2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6:17" x14ac:dyDescent="0.2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6:17" x14ac:dyDescent="0.2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6:17" x14ac:dyDescent="0.2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6:17" x14ac:dyDescent="0.2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</row>
    <row r="499" spans="6:17" x14ac:dyDescent="0.2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</row>
    <row r="500" spans="6:17" x14ac:dyDescent="0.2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6:17" x14ac:dyDescent="0.2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6:17" x14ac:dyDescent="0.2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6:17" x14ac:dyDescent="0.2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6:17" x14ac:dyDescent="0.2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6:17" x14ac:dyDescent="0.2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</row>
    <row r="506" spans="6:17" x14ac:dyDescent="0.2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6:17" x14ac:dyDescent="0.2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</row>
    <row r="508" spans="6:17" x14ac:dyDescent="0.2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</row>
    <row r="509" spans="6:17" x14ac:dyDescent="0.2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6:17" x14ac:dyDescent="0.2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6:17" x14ac:dyDescent="0.2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6:17" x14ac:dyDescent="0.2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6:17" x14ac:dyDescent="0.2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</row>
    <row r="514" spans="6:17" x14ac:dyDescent="0.2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6:17" x14ac:dyDescent="0.2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6:17" x14ac:dyDescent="0.2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6:17" x14ac:dyDescent="0.2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6:17" x14ac:dyDescent="0.2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6:17" x14ac:dyDescent="0.2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6:17" x14ac:dyDescent="0.2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6:17" x14ac:dyDescent="0.2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6:17" x14ac:dyDescent="0.2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6:17" x14ac:dyDescent="0.2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6:17" x14ac:dyDescent="0.2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</row>
    <row r="525" spans="6:17" x14ac:dyDescent="0.2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6:17" x14ac:dyDescent="0.2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</row>
    <row r="527" spans="6:17" x14ac:dyDescent="0.2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</row>
    <row r="528" spans="6:17" x14ac:dyDescent="0.2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6:17" x14ac:dyDescent="0.2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</row>
    <row r="530" spans="6:17" x14ac:dyDescent="0.2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</row>
    <row r="531" spans="6:17" x14ac:dyDescent="0.2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6:17" x14ac:dyDescent="0.2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6:17" x14ac:dyDescent="0.2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</row>
    <row r="534" spans="6:17" x14ac:dyDescent="0.2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6:17" x14ac:dyDescent="0.2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6:17" x14ac:dyDescent="0.2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6:17" x14ac:dyDescent="0.2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</row>
    <row r="538" spans="6:17" x14ac:dyDescent="0.2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6:17" x14ac:dyDescent="0.2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6:17" x14ac:dyDescent="0.2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</row>
    <row r="541" spans="6:17" x14ac:dyDescent="0.2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6:17" x14ac:dyDescent="0.2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6:17" x14ac:dyDescent="0.2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</row>
    <row r="544" spans="6:17" x14ac:dyDescent="0.2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</row>
    <row r="545" spans="6:17" x14ac:dyDescent="0.2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6:17" x14ac:dyDescent="0.2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6:17" x14ac:dyDescent="0.2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6:17" x14ac:dyDescent="0.2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6:17" x14ac:dyDescent="0.2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6:17" x14ac:dyDescent="0.2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6:17" x14ac:dyDescent="0.2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</row>
    <row r="552" spans="6:17" x14ac:dyDescent="0.2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</row>
    <row r="553" spans="6:17" x14ac:dyDescent="0.2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6:17" x14ac:dyDescent="0.2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</row>
    <row r="555" spans="6:17" x14ac:dyDescent="0.2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6:17" x14ac:dyDescent="0.2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</row>
    <row r="557" spans="6:17" x14ac:dyDescent="0.2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</row>
    <row r="558" spans="6:17" x14ac:dyDescent="0.2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</row>
    <row r="559" spans="6:17" x14ac:dyDescent="0.2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6:17" x14ac:dyDescent="0.2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6:17" x14ac:dyDescent="0.2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</row>
    <row r="562" spans="6:17" x14ac:dyDescent="0.2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6:17" x14ac:dyDescent="0.2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6:17" x14ac:dyDescent="0.2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6:17" x14ac:dyDescent="0.2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</row>
    <row r="566" spans="6:17" x14ac:dyDescent="0.2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</row>
    <row r="567" spans="6:17" x14ac:dyDescent="0.2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6:17" x14ac:dyDescent="0.2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</row>
    <row r="569" spans="6:17" x14ac:dyDescent="0.2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</row>
    <row r="570" spans="6:17" x14ac:dyDescent="0.2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6:17" x14ac:dyDescent="0.2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6:17" x14ac:dyDescent="0.2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6:17" x14ac:dyDescent="0.2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6:17" x14ac:dyDescent="0.2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6:17" x14ac:dyDescent="0.2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6:17" x14ac:dyDescent="0.2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</row>
    <row r="577" spans="6:17" x14ac:dyDescent="0.2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</row>
    <row r="578" spans="6:17" x14ac:dyDescent="0.2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</row>
    <row r="579" spans="6:17" x14ac:dyDescent="0.2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6:17" x14ac:dyDescent="0.2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6:17" x14ac:dyDescent="0.2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6:17" x14ac:dyDescent="0.2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6:17" x14ac:dyDescent="0.2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6:17" x14ac:dyDescent="0.2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</row>
    <row r="585" spans="6:17" x14ac:dyDescent="0.2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</row>
    <row r="586" spans="6:17" x14ac:dyDescent="0.2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6:17" x14ac:dyDescent="0.2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</row>
    <row r="588" spans="6:17" x14ac:dyDescent="0.2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6:17" x14ac:dyDescent="0.2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6:17" x14ac:dyDescent="0.2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6:17" x14ac:dyDescent="0.2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6:17" x14ac:dyDescent="0.2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6:17" x14ac:dyDescent="0.2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</row>
    <row r="594" spans="6:17" x14ac:dyDescent="0.2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</row>
    <row r="595" spans="6:17" x14ac:dyDescent="0.2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6:17" x14ac:dyDescent="0.2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6:17" x14ac:dyDescent="0.2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6:17" x14ac:dyDescent="0.2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</row>
    <row r="599" spans="6:17" x14ac:dyDescent="0.2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6:17" x14ac:dyDescent="0.2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6:17" x14ac:dyDescent="0.2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</row>
    <row r="602" spans="6:17" x14ac:dyDescent="0.2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6:17" x14ac:dyDescent="0.2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</row>
    <row r="604" spans="6:17" x14ac:dyDescent="0.2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</row>
    <row r="605" spans="6:17" x14ac:dyDescent="0.2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</row>
    <row r="606" spans="6:17" x14ac:dyDescent="0.2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</row>
    <row r="607" spans="6:17" x14ac:dyDescent="0.2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6:17" x14ac:dyDescent="0.2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6:17" x14ac:dyDescent="0.2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</row>
    <row r="610" spans="6:17" x14ac:dyDescent="0.2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</row>
    <row r="611" spans="6:17" x14ac:dyDescent="0.2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</row>
    <row r="612" spans="6:17" x14ac:dyDescent="0.2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</row>
    <row r="613" spans="6:17" x14ac:dyDescent="0.2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</row>
    <row r="614" spans="6:17" x14ac:dyDescent="0.2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</row>
    <row r="615" spans="6:17" x14ac:dyDescent="0.2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</row>
    <row r="616" spans="6:17" x14ac:dyDescent="0.2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</row>
    <row r="617" spans="6:17" x14ac:dyDescent="0.2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</row>
    <row r="618" spans="6:17" x14ac:dyDescent="0.2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</row>
    <row r="619" spans="6:17" x14ac:dyDescent="0.2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</row>
    <row r="620" spans="6:17" x14ac:dyDescent="0.2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</row>
    <row r="621" spans="6:17" x14ac:dyDescent="0.2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</row>
    <row r="622" spans="6:17" x14ac:dyDescent="0.2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</row>
    <row r="623" spans="6:17" x14ac:dyDescent="0.2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</row>
    <row r="624" spans="6:17" x14ac:dyDescent="0.2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</row>
    <row r="625" spans="6:17" x14ac:dyDescent="0.2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</row>
    <row r="626" spans="6:17" x14ac:dyDescent="0.2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6:17" x14ac:dyDescent="0.2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</row>
    <row r="628" spans="6:17" x14ac:dyDescent="0.2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6:17" x14ac:dyDescent="0.2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</row>
    <row r="630" spans="6:17" x14ac:dyDescent="0.2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</row>
    <row r="631" spans="6:17" x14ac:dyDescent="0.2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</row>
    <row r="632" spans="6:17" x14ac:dyDescent="0.2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</row>
    <row r="633" spans="6:17" x14ac:dyDescent="0.2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</row>
    <row r="634" spans="6:17" x14ac:dyDescent="0.2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</row>
    <row r="635" spans="6:17" x14ac:dyDescent="0.2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</row>
    <row r="636" spans="6:17" x14ac:dyDescent="0.2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</row>
    <row r="637" spans="6:17" x14ac:dyDescent="0.2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</row>
    <row r="638" spans="6:17" x14ac:dyDescent="0.2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</row>
    <row r="639" spans="6:17" x14ac:dyDescent="0.2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</row>
    <row r="640" spans="6:17" x14ac:dyDescent="0.2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</row>
    <row r="641" spans="6:17" x14ac:dyDescent="0.2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</row>
    <row r="642" spans="6:17" x14ac:dyDescent="0.2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</row>
    <row r="643" spans="6:17" x14ac:dyDescent="0.2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</row>
    <row r="644" spans="6:17" x14ac:dyDescent="0.2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</row>
    <row r="645" spans="6:17" x14ac:dyDescent="0.2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</row>
    <row r="646" spans="6:17" x14ac:dyDescent="0.2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</row>
    <row r="647" spans="6:17" x14ac:dyDescent="0.2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</row>
    <row r="648" spans="6:17" x14ac:dyDescent="0.2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</row>
    <row r="649" spans="6:17" x14ac:dyDescent="0.2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</row>
    <row r="650" spans="6:17" x14ac:dyDescent="0.2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</row>
    <row r="651" spans="6:17" x14ac:dyDescent="0.2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</row>
    <row r="652" spans="6:17" x14ac:dyDescent="0.2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</row>
    <row r="653" spans="6:17" x14ac:dyDescent="0.2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6:17" x14ac:dyDescent="0.2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</row>
    <row r="655" spans="6:17" x14ac:dyDescent="0.2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</row>
    <row r="656" spans="6:17" x14ac:dyDescent="0.2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</row>
    <row r="657" spans="6:17" x14ac:dyDescent="0.2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</row>
    <row r="658" spans="6:17" x14ac:dyDescent="0.2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</row>
    <row r="659" spans="6:17" x14ac:dyDescent="0.2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</row>
    <row r="660" spans="6:17" x14ac:dyDescent="0.2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</row>
    <row r="661" spans="6:17" x14ac:dyDescent="0.2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</row>
    <row r="662" spans="6:17" x14ac:dyDescent="0.2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</row>
    <row r="663" spans="6:17" x14ac:dyDescent="0.2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</row>
    <row r="664" spans="6:17" x14ac:dyDescent="0.2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</row>
    <row r="665" spans="6:17" x14ac:dyDescent="0.2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</row>
    <row r="666" spans="6:17" x14ac:dyDescent="0.2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</row>
    <row r="667" spans="6:17" x14ac:dyDescent="0.2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</row>
    <row r="668" spans="6:17" x14ac:dyDescent="0.2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</row>
    <row r="669" spans="6:17" x14ac:dyDescent="0.2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6:17" x14ac:dyDescent="0.2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  <row r="671" spans="6:17" x14ac:dyDescent="0.2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</row>
    <row r="672" spans="6:17" x14ac:dyDescent="0.2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</row>
    <row r="673" spans="6:17" x14ac:dyDescent="0.2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</row>
    <row r="674" spans="6:17" x14ac:dyDescent="0.2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</row>
    <row r="675" spans="6:17" x14ac:dyDescent="0.2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</row>
    <row r="676" spans="6:17" x14ac:dyDescent="0.2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</row>
    <row r="677" spans="6:17" x14ac:dyDescent="0.2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</row>
    <row r="678" spans="6:17" x14ac:dyDescent="0.2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</row>
    <row r="679" spans="6:17" x14ac:dyDescent="0.2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</row>
    <row r="680" spans="6:17" x14ac:dyDescent="0.2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6:17" x14ac:dyDescent="0.2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</row>
    <row r="682" spans="6:17" x14ac:dyDescent="0.2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</row>
    <row r="683" spans="6:17" x14ac:dyDescent="0.2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</row>
    <row r="684" spans="6:17" x14ac:dyDescent="0.2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</row>
    <row r="685" spans="6:17" x14ac:dyDescent="0.2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</row>
    <row r="686" spans="6:17" x14ac:dyDescent="0.2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</row>
    <row r="687" spans="6:17" x14ac:dyDescent="0.2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</row>
    <row r="688" spans="6:17" x14ac:dyDescent="0.2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</row>
    <row r="689" spans="6:17" x14ac:dyDescent="0.2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</row>
    <row r="690" spans="6:17" x14ac:dyDescent="0.2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</row>
    <row r="691" spans="6:17" x14ac:dyDescent="0.2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</row>
    <row r="692" spans="6:17" x14ac:dyDescent="0.2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</row>
    <row r="693" spans="6:17" x14ac:dyDescent="0.2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</row>
    <row r="694" spans="6:17" x14ac:dyDescent="0.2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</row>
    <row r="695" spans="6:17" x14ac:dyDescent="0.2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</row>
    <row r="696" spans="6:17" x14ac:dyDescent="0.2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</row>
    <row r="697" spans="6:17" x14ac:dyDescent="0.2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</row>
    <row r="698" spans="6:17" x14ac:dyDescent="0.2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</row>
    <row r="699" spans="6:17" x14ac:dyDescent="0.2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</row>
    <row r="700" spans="6:17" x14ac:dyDescent="0.2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</row>
    <row r="701" spans="6:17" x14ac:dyDescent="0.2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</row>
    <row r="702" spans="6:17" x14ac:dyDescent="0.2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</row>
    <row r="703" spans="6:17" x14ac:dyDescent="0.2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</row>
    <row r="704" spans="6:17" x14ac:dyDescent="0.2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</row>
    <row r="705" spans="6:17" x14ac:dyDescent="0.2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</row>
    <row r="706" spans="6:17" x14ac:dyDescent="0.2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</row>
    <row r="707" spans="6:17" x14ac:dyDescent="0.2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6:17" x14ac:dyDescent="0.2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</row>
    <row r="709" spans="6:17" x14ac:dyDescent="0.2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</row>
    <row r="710" spans="6:17" x14ac:dyDescent="0.2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</row>
    <row r="711" spans="6:17" x14ac:dyDescent="0.2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</row>
    <row r="712" spans="6:17" x14ac:dyDescent="0.2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</row>
    <row r="713" spans="6:17" x14ac:dyDescent="0.2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</row>
    <row r="714" spans="6:17" x14ac:dyDescent="0.2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</row>
    <row r="715" spans="6:17" x14ac:dyDescent="0.2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</row>
    <row r="716" spans="6:17" x14ac:dyDescent="0.2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</row>
    <row r="717" spans="6:17" x14ac:dyDescent="0.2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</row>
    <row r="718" spans="6:17" x14ac:dyDescent="0.2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</row>
    <row r="719" spans="6:17" x14ac:dyDescent="0.2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</row>
    <row r="720" spans="6:17" x14ac:dyDescent="0.2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</row>
    <row r="721" spans="6:17" x14ac:dyDescent="0.2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</row>
    <row r="722" spans="6:17" x14ac:dyDescent="0.2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</row>
    <row r="723" spans="6:17" x14ac:dyDescent="0.2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</row>
    <row r="724" spans="6:17" x14ac:dyDescent="0.2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</row>
    <row r="725" spans="6:17" x14ac:dyDescent="0.2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</row>
    <row r="726" spans="6:17" x14ac:dyDescent="0.2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</row>
    <row r="727" spans="6:17" x14ac:dyDescent="0.2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</row>
    <row r="728" spans="6:17" x14ac:dyDescent="0.2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</row>
    <row r="729" spans="6:17" x14ac:dyDescent="0.2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</row>
    <row r="730" spans="6:17" x14ac:dyDescent="0.2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</row>
    <row r="731" spans="6:17" x14ac:dyDescent="0.2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</row>
    <row r="732" spans="6:17" x14ac:dyDescent="0.2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</row>
    <row r="733" spans="6:17" x14ac:dyDescent="0.2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</row>
    <row r="734" spans="6:17" x14ac:dyDescent="0.2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6:17" x14ac:dyDescent="0.2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</row>
    <row r="736" spans="6:17" x14ac:dyDescent="0.2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</row>
    <row r="737" spans="6:17" x14ac:dyDescent="0.2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</row>
    <row r="738" spans="6:17" x14ac:dyDescent="0.2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</row>
    <row r="739" spans="6:17" x14ac:dyDescent="0.2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</row>
    <row r="740" spans="6:17" x14ac:dyDescent="0.2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</row>
    <row r="741" spans="6:17" x14ac:dyDescent="0.2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</row>
    <row r="742" spans="6:17" x14ac:dyDescent="0.2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</row>
    <row r="743" spans="6:17" x14ac:dyDescent="0.2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</row>
    <row r="744" spans="6:17" x14ac:dyDescent="0.2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</row>
    <row r="745" spans="6:17" x14ac:dyDescent="0.2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</row>
    <row r="746" spans="6:17" x14ac:dyDescent="0.2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</row>
    <row r="747" spans="6:17" x14ac:dyDescent="0.2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</row>
    <row r="748" spans="6:17" x14ac:dyDescent="0.2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</row>
    <row r="749" spans="6:17" x14ac:dyDescent="0.2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</row>
    <row r="750" spans="6:17" x14ac:dyDescent="0.2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</row>
    <row r="751" spans="6:17" x14ac:dyDescent="0.2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</row>
    <row r="752" spans="6:17" x14ac:dyDescent="0.2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</row>
    <row r="753" spans="6:17" x14ac:dyDescent="0.2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</row>
    <row r="754" spans="6:17" x14ac:dyDescent="0.2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</row>
    <row r="755" spans="6:17" x14ac:dyDescent="0.2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</row>
    <row r="756" spans="6:17" x14ac:dyDescent="0.2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</row>
    <row r="757" spans="6:17" x14ac:dyDescent="0.2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</row>
    <row r="758" spans="6:17" x14ac:dyDescent="0.2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</row>
    <row r="759" spans="6:17" x14ac:dyDescent="0.2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</row>
    <row r="760" spans="6:17" x14ac:dyDescent="0.2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</row>
    <row r="761" spans="6:17" x14ac:dyDescent="0.2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6:17" x14ac:dyDescent="0.2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</row>
    <row r="763" spans="6:17" x14ac:dyDescent="0.2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</row>
    <row r="764" spans="6:17" x14ac:dyDescent="0.2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</row>
    <row r="765" spans="6:17" x14ac:dyDescent="0.2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</row>
    <row r="766" spans="6:17" x14ac:dyDescent="0.2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</row>
    <row r="767" spans="6:17" x14ac:dyDescent="0.2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</row>
    <row r="768" spans="6:17" x14ac:dyDescent="0.2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</row>
    <row r="769" spans="6:17" x14ac:dyDescent="0.2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</row>
    <row r="770" spans="6:17" x14ac:dyDescent="0.2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</row>
    <row r="771" spans="6:17" x14ac:dyDescent="0.2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</row>
    <row r="772" spans="6:17" x14ac:dyDescent="0.2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</row>
    <row r="773" spans="6:17" x14ac:dyDescent="0.2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</row>
    <row r="774" spans="6:17" x14ac:dyDescent="0.2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</row>
    <row r="775" spans="6:17" x14ac:dyDescent="0.2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</row>
    <row r="776" spans="6:17" x14ac:dyDescent="0.2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</row>
    <row r="777" spans="6:17" x14ac:dyDescent="0.2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</row>
    <row r="778" spans="6:17" x14ac:dyDescent="0.2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</row>
    <row r="779" spans="6:17" x14ac:dyDescent="0.2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</row>
    <row r="780" spans="6:17" x14ac:dyDescent="0.2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</row>
    <row r="781" spans="6:17" x14ac:dyDescent="0.2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</row>
    <row r="782" spans="6:17" x14ac:dyDescent="0.2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</row>
    <row r="783" spans="6:17" x14ac:dyDescent="0.2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</row>
    <row r="784" spans="6:17" x14ac:dyDescent="0.2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</row>
    <row r="785" spans="6:17" x14ac:dyDescent="0.2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</row>
    <row r="786" spans="6:17" x14ac:dyDescent="0.2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</row>
    <row r="787" spans="6:17" x14ac:dyDescent="0.2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</row>
    <row r="788" spans="6:17" x14ac:dyDescent="0.2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6:17" x14ac:dyDescent="0.2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</row>
    <row r="790" spans="6:17" x14ac:dyDescent="0.2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</row>
    <row r="791" spans="6:17" x14ac:dyDescent="0.2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</row>
    <row r="792" spans="6:17" x14ac:dyDescent="0.2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</row>
    <row r="793" spans="6:17" x14ac:dyDescent="0.2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</row>
    <row r="794" spans="6:17" x14ac:dyDescent="0.2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</row>
    <row r="795" spans="6:17" x14ac:dyDescent="0.2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</row>
    <row r="796" spans="6:17" x14ac:dyDescent="0.2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</row>
    <row r="797" spans="6:17" x14ac:dyDescent="0.2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</row>
    <row r="798" spans="6:17" x14ac:dyDescent="0.2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</row>
    <row r="799" spans="6:17" x14ac:dyDescent="0.2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</row>
    <row r="800" spans="6:17" x14ac:dyDescent="0.2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</row>
    <row r="801" spans="6:17" x14ac:dyDescent="0.2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</row>
    <row r="802" spans="6:17" x14ac:dyDescent="0.2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</row>
    <row r="803" spans="6:17" x14ac:dyDescent="0.2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</row>
    <row r="804" spans="6:17" x14ac:dyDescent="0.2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</row>
    <row r="805" spans="6:17" x14ac:dyDescent="0.2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</row>
    <row r="806" spans="6:17" x14ac:dyDescent="0.2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</row>
    <row r="807" spans="6:17" x14ac:dyDescent="0.2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</row>
    <row r="808" spans="6:17" x14ac:dyDescent="0.2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</row>
    <row r="809" spans="6:17" x14ac:dyDescent="0.2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</row>
    <row r="810" spans="6:17" x14ac:dyDescent="0.2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</row>
    <row r="811" spans="6:17" x14ac:dyDescent="0.2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</row>
    <row r="812" spans="6:17" x14ac:dyDescent="0.2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</row>
    <row r="813" spans="6:17" x14ac:dyDescent="0.2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</row>
    <row r="814" spans="6:17" x14ac:dyDescent="0.2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</row>
    <row r="815" spans="6:17" x14ac:dyDescent="0.2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6:17" x14ac:dyDescent="0.2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</row>
    <row r="817" spans="6:17" x14ac:dyDescent="0.2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</row>
    <row r="818" spans="6:17" x14ac:dyDescent="0.2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</row>
    <row r="819" spans="6:17" x14ac:dyDescent="0.2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</row>
    <row r="820" spans="6:17" x14ac:dyDescent="0.2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</row>
    <row r="821" spans="6:17" x14ac:dyDescent="0.2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</row>
    <row r="822" spans="6:17" x14ac:dyDescent="0.2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</row>
    <row r="823" spans="6:17" x14ac:dyDescent="0.2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</row>
    <row r="824" spans="6:17" x14ac:dyDescent="0.2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</row>
    <row r="825" spans="6:17" x14ac:dyDescent="0.2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</row>
    <row r="826" spans="6:17" x14ac:dyDescent="0.2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</row>
    <row r="827" spans="6:17" x14ac:dyDescent="0.2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</row>
    <row r="828" spans="6:17" x14ac:dyDescent="0.2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</row>
    <row r="829" spans="6:17" x14ac:dyDescent="0.2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</row>
    <row r="830" spans="6:17" x14ac:dyDescent="0.2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</row>
    <row r="831" spans="6:17" x14ac:dyDescent="0.2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</row>
    <row r="832" spans="6:17" x14ac:dyDescent="0.2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</row>
    <row r="833" spans="6:17" x14ac:dyDescent="0.2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</row>
    <row r="834" spans="6:17" x14ac:dyDescent="0.2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</row>
    <row r="835" spans="6:17" x14ac:dyDescent="0.2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</row>
    <row r="836" spans="6:17" x14ac:dyDescent="0.2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</row>
    <row r="837" spans="6:17" x14ac:dyDescent="0.2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</row>
    <row r="838" spans="6:17" x14ac:dyDescent="0.2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</row>
    <row r="839" spans="6:17" x14ac:dyDescent="0.2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</row>
    <row r="840" spans="6:17" x14ac:dyDescent="0.2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</row>
    <row r="841" spans="6:17" x14ac:dyDescent="0.2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</row>
    <row r="842" spans="6:17" x14ac:dyDescent="0.2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6:17" x14ac:dyDescent="0.2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</row>
    <row r="844" spans="6:17" x14ac:dyDescent="0.2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</row>
    <row r="845" spans="6:17" x14ac:dyDescent="0.2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</row>
    <row r="846" spans="6:17" x14ac:dyDescent="0.2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</row>
    <row r="847" spans="6:17" x14ac:dyDescent="0.2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</row>
    <row r="848" spans="6:17" x14ac:dyDescent="0.2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</row>
    <row r="849" spans="6:17" x14ac:dyDescent="0.2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</row>
    <row r="850" spans="6:17" x14ac:dyDescent="0.2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</row>
    <row r="851" spans="6:17" x14ac:dyDescent="0.2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</row>
    <row r="852" spans="6:17" x14ac:dyDescent="0.2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</row>
    <row r="853" spans="6:17" x14ac:dyDescent="0.2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</row>
    <row r="854" spans="6:17" x14ac:dyDescent="0.2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</row>
    <row r="855" spans="6:17" x14ac:dyDescent="0.2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</row>
    <row r="856" spans="6:17" x14ac:dyDescent="0.2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</row>
    <row r="857" spans="6:17" x14ac:dyDescent="0.2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</row>
    <row r="858" spans="6:17" x14ac:dyDescent="0.2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</row>
    <row r="859" spans="6:17" x14ac:dyDescent="0.2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</row>
    <row r="860" spans="6:17" x14ac:dyDescent="0.2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</row>
    <row r="861" spans="6:17" x14ac:dyDescent="0.2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</row>
    <row r="862" spans="6:17" x14ac:dyDescent="0.2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</row>
    <row r="863" spans="6:17" x14ac:dyDescent="0.2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</row>
    <row r="864" spans="6:17" x14ac:dyDescent="0.2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</row>
    <row r="865" spans="6:17" x14ac:dyDescent="0.2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</row>
    <row r="866" spans="6:17" x14ac:dyDescent="0.2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</row>
    <row r="867" spans="6:17" x14ac:dyDescent="0.2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</row>
    <row r="868" spans="6:17" x14ac:dyDescent="0.2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</row>
    <row r="869" spans="6:17" x14ac:dyDescent="0.2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6:17" x14ac:dyDescent="0.2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</row>
    <row r="871" spans="6:17" x14ac:dyDescent="0.2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</row>
    <row r="872" spans="6:17" x14ac:dyDescent="0.2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</row>
    <row r="873" spans="6:17" x14ac:dyDescent="0.2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</row>
    <row r="874" spans="6:17" x14ac:dyDescent="0.2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</row>
    <row r="875" spans="6:17" x14ac:dyDescent="0.2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</row>
    <row r="876" spans="6:17" x14ac:dyDescent="0.2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</row>
    <row r="877" spans="6:17" x14ac:dyDescent="0.2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</row>
    <row r="878" spans="6:17" x14ac:dyDescent="0.2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</row>
    <row r="879" spans="6:17" x14ac:dyDescent="0.2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</row>
    <row r="880" spans="6:17" x14ac:dyDescent="0.2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</row>
    <row r="881" spans="6:17" x14ac:dyDescent="0.2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</row>
    <row r="882" spans="6:17" x14ac:dyDescent="0.2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</row>
    <row r="883" spans="6:17" x14ac:dyDescent="0.2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</row>
    <row r="884" spans="6:17" x14ac:dyDescent="0.2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</row>
    <row r="885" spans="6:17" x14ac:dyDescent="0.2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</row>
    <row r="886" spans="6:17" x14ac:dyDescent="0.2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</row>
    <row r="887" spans="6:17" x14ac:dyDescent="0.2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</row>
    <row r="888" spans="6:17" x14ac:dyDescent="0.2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</row>
    <row r="889" spans="6:17" x14ac:dyDescent="0.2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</row>
    <row r="890" spans="6:17" x14ac:dyDescent="0.2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</row>
    <row r="891" spans="6:17" x14ac:dyDescent="0.2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</row>
    <row r="892" spans="6:17" x14ac:dyDescent="0.2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</row>
    <row r="893" spans="6:17" x14ac:dyDescent="0.2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</row>
    <row r="894" spans="6:17" x14ac:dyDescent="0.2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</row>
    <row r="895" spans="6:17" x14ac:dyDescent="0.2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</row>
    <row r="896" spans="6:17" x14ac:dyDescent="0.2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6:17" x14ac:dyDescent="0.2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</row>
    <row r="898" spans="6:17" x14ac:dyDescent="0.2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</row>
    <row r="899" spans="6:17" x14ac:dyDescent="0.2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</row>
    <row r="900" spans="6:17" x14ac:dyDescent="0.2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</row>
    <row r="901" spans="6:17" x14ac:dyDescent="0.2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</row>
    <row r="902" spans="6:17" x14ac:dyDescent="0.2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</row>
    <row r="903" spans="6:17" x14ac:dyDescent="0.2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</row>
    <row r="904" spans="6:17" x14ac:dyDescent="0.2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</row>
    <row r="905" spans="6:17" x14ac:dyDescent="0.2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</row>
    <row r="906" spans="6:17" x14ac:dyDescent="0.2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</row>
    <row r="907" spans="6:17" x14ac:dyDescent="0.2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</row>
    <row r="908" spans="6:17" x14ac:dyDescent="0.2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</row>
    <row r="909" spans="6:17" x14ac:dyDescent="0.2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</row>
    <row r="910" spans="6:17" x14ac:dyDescent="0.2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</row>
    <row r="911" spans="6:17" x14ac:dyDescent="0.2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</row>
    <row r="912" spans="6:17" x14ac:dyDescent="0.2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</row>
    <row r="913" spans="6:17" x14ac:dyDescent="0.2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</row>
    <row r="914" spans="6:17" x14ac:dyDescent="0.2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</row>
    <row r="915" spans="6:17" x14ac:dyDescent="0.2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</row>
    <row r="916" spans="6:17" x14ac:dyDescent="0.2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</row>
    <row r="917" spans="6:17" x14ac:dyDescent="0.2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</row>
    <row r="918" spans="6:17" x14ac:dyDescent="0.2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</row>
    <row r="919" spans="6:17" x14ac:dyDescent="0.2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</row>
    <row r="920" spans="6:17" x14ac:dyDescent="0.2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</row>
    <row r="921" spans="6:17" x14ac:dyDescent="0.2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</row>
    <row r="922" spans="6:17" x14ac:dyDescent="0.2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</row>
    <row r="923" spans="6:17" x14ac:dyDescent="0.2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6:17" x14ac:dyDescent="0.2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</row>
    <row r="925" spans="6:17" x14ac:dyDescent="0.2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</row>
    <row r="926" spans="6:17" x14ac:dyDescent="0.2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</row>
    <row r="927" spans="6:17" x14ac:dyDescent="0.2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</row>
    <row r="928" spans="6:17" x14ac:dyDescent="0.2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</row>
    <row r="929" spans="6:17" x14ac:dyDescent="0.2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</row>
    <row r="930" spans="6:17" x14ac:dyDescent="0.2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</row>
    <row r="931" spans="6:17" x14ac:dyDescent="0.2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</row>
    <row r="932" spans="6:17" x14ac:dyDescent="0.2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</row>
    <row r="933" spans="6:17" x14ac:dyDescent="0.2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</row>
    <row r="934" spans="6:17" x14ac:dyDescent="0.2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</row>
    <row r="935" spans="6:17" x14ac:dyDescent="0.2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</row>
    <row r="936" spans="6:17" x14ac:dyDescent="0.2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</row>
    <row r="937" spans="6:17" x14ac:dyDescent="0.2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</row>
    <row r="938" spans="6:17" x14ac:dyDescent="0.2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</row>
    <row r="939" spans="6:17" x14ac:dyDescent="0.2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</row>
    <row r="940" spans="6:17" x14ac:dyDescent="0.2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</row>
    <row r="941" spans="6:17" x14ac:dyDescent="0.2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</row>
    <row r="942" spans="6:17" x14ac:dyDescent="0.2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</row>
    <row r="943" spans="6:17" x14ac:dyDescent="0.2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</row>
    <row r="944" spans="6:17" x14ac:dyDescent="0.2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</row>
    <row r="945" spans="6:17" x14ac:dyDescent="0.2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</row>
    <row r="946" spans="6:17" x14ac:dyDescent="0.2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</row>
    <row r="947" spans="6:17" x14ac:dyDescent="0.2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</row>
    <row r="948" spans="6:17" x14ac:dyDescent="0.2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</row>
    <row r="949" spans="6:17" x14ac:dyDescent="0.2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</row>
    <row r="950" spans="6:17" x14ac:dyDescent="0.2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6:17" x14ac:dyDescent="0.2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</row>
    <row r="952" spans="6:17" x14ac:dyDescent="0.2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</row>
    <row r="953" spans="6:17" x14ac:dyDescent="0.2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</row>
    <row r="954" spans="6:17" x14ac:dyDescent="0.2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</row>
    <row r="955" spans="6:17" x14ac:dyDescent="0.2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</row>
    <row r="956" spans="6:17" x14ac:dyDescent="0.2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</row>
    <row r="957" spans="6:17" x14ac:dyDescent="0.2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</row>
    <row r="958" spans="6:17" x14ac:dyDescent="0.2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</row>
    <row r="959" spans="6:17" x14ac:dyDescent="0.2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</row>
    <row r="960" spans="6:17" x14ac:dyDescent="0.2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</row>
    <row r="961" spans="6:17" x14ac:dyDescent="0.2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</row>
    <row r="962" spans="6:17" x14ac:dyDescent="0.2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</row>
    <row r="963" spans="6:17" x14ac:dyDescent="0.2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</row>
    <row r="964" spans="6:17" x14ac:dyDescent="0.2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</row>
    <row r="965" spans="6:17" x14ac:dyDescent="0.2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</row>
    <row r="966" spans="6:17" x14ac:dyDescent="0.2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</row>
    <row r="967" spans="6:17" x14ac:dyDescent="0.2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</row>
    <row r="968" spans="6:17" x14ac:dyDescent="0.2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</row>
    <row r="969" spans="6:17" x14ac:dyDescent="0.2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</row>
    <row r="970" spans="6:17" x14ac:dyDescent="0.2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</row>
    <row r="971" spans="6:17" x14ac:dyDescent="0.2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</row>
    <row r="972" spans="6:17" x14ac:dyDescent="0.2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</row>
    <row r="973" spans="6:17" x14ac:dyDescent="0.2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</row>
    <row r="974" spans="6:17" x14ac:dyDescent="0.2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</row>
    <row r="975" spans="6:17" x14ac:dyDescent="0.2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</row>
    <row r="976" spans="6:17" x14ac:dyDescent="0.2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</row>
    <row r="977" spans="6:17" x14ac:dyDescent="0.2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6:17" x14ac:dyDescent="0.2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</row>
    <row r="979" spans="6:17" x14ac:dyDescent="0.2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</row>
    <row r="980" spans="6:17" x14ac:dyDescent="0.2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</row>
    <row r="981" spans="6:17" x14ac:dyDescent="0.2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</row>
    <row r="982" spans="6:17" x14ac:dyDescent="0.2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</row>
    <row r="983" spans="6:17" x14ac:dyDescent="0.2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</row>
    <row r="984" spans="6:17" x14ac:dyDescent="0.2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</row>
    <row r="985" spans="6:17" x14ac:dyDescent="0.2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</row>
    <row r="986" spans="6:17" x14ac:dyDescent="0.2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</row>
    <row r="987" spans="6:17" x14ac:dyDescent="0.2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</row>
    <row r="988" spans="6:17" x14ac:dyDescent="0.2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</row>
    <row r="989" spans="6:17" x14ac:dyDescent="0.2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  <row r="990" spans="6:17" x14ac:dyDescent="0.2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</row>
    <row r="991" spans="6:17" x14ac:dyDescent="0.2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</row>
    <row r="992" spans="6:17" x14ac:dyDescent="0.2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</row>
    <row r="993" spans="6:17" x14ac:dyDescent="0.2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</row>
    <row r="994" spans="6:17" x14ac:dyDescent="0.2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</row>
    <row r="995" spans="6:17" x14ac:dyDescent="0.2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</row>
    <row r="996" spans="6:17" x14ac:dyDescent="0.2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</row>
    <row r="997" spans="6:17" x14ac:dyDescent="0.2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</row>
    <row r="998" spans="6:17" x14ac:dyDescent="0.2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</row>
    <row r="999" spans="6:17" x14ac:dyDescent="0.2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</row>
    <row r="1000" spans="6:17" x14ac:dyDescent="0.2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</row>
    <row r="1001" spans="6:17" x14ac:dyDescent="0.2"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</row>
    <row r="1002" spans="6:17" x14ac:dyDescent="0.2"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</row>
    <row r="1003" spans="6:17" x14ac:dyDescent="0.2"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</row>
    <row r="1004" spans="6:17" x14ac:dyDescent="0.2"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6:17" x14ac:dyDescent="0.2"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</row>
    <row r="1006" spans="6:17" x14ac:dyDescent="0.2"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</row>
    <row r="1007" spans="6:17" x14ac:dyDescent="0.2"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</row>
    <row r="1008" spans="6:17" x14ac:dyDescent="0.2"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</row>
    <row r="1009" spans="6:17" x14ac:dyDescent="0.2"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</row>
    <row r="1010" spans="6:17" x14ac:dyDescent="0.2"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</row>
    <row r="1011" spans="6:17" x14ac:dyDescent="0.2"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</row>
    <row r="1012" spans="6:17" x14ac:dyDescent="0.2"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</row>
    <row r="1013" spans="6:17" x14ac:dyDescent="0.2"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</row>
    <row r="1014" spans="6:17" x14ac:dyDescent="0.2"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</row>
    <row r="1015" spans="6:17" x14ac:dyDescent="0.2"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</row>
    <row r="1016" spans="6:17" x14ac:dyDescent="0.2"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</row>
    <row r="1017" spans="6:17" x14ac:dyDescent="0.2"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</row>
    <row r="1018" spans="6:17" x14ac:dyDescent="0.2"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</row>
    <row r="1019" spans="6:17" x14ac:dyDescent="0.2"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</row>
    <row r="1020" spans="6:17" x14ac:dyDescent="0.2"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</row>
    <row r="1021" spans="6:17" x14ac:dyDescent="0.2"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</row>
    <row r="1022" spans="6:17" x14ac:dyDescent="0.2"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</row>
    <row r="1023" spans="6:17" x14ac:dyDescent="0.2"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</row>
    <row r="1024" spans="6:17" x14ac:dyDescent="0.2"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</row>
    <row r="1025" spans="6:17" x14ac:dyDescent="0.2"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</row>
    <row r="1026" spans="6:17" x14ac:dyDescent="0.2"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</row>
    <row r="1027" spans="6:17" x14ac:dyDescent="0.2"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</row>
    <row r="1028" spans="6:17" x14ac:dyDescent="0.2"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</row>
    <row r="1029" spans="6:17" x14ac:dyDescent="0.2"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</row>
    <row r="1030" spans="6:17" x14ac:dyDescent="0.2"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</row>
    <row r="1031" spans="6:17" x14ac:dyDescent="0.2"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6:17" x14ac:dyDescent="0.2"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</row>
    <row r="1033" spans="6:17" x14ac:dyDescent="0.2"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</row>
    <row r="1034" spans="6:17" x14ac:dyDescent="0.2"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</row>
    <row r="1035" spans="6:17" x14ac:dyDescent="0.2"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</row>
    <row r="1036" spans="6:17" x14ac:dyDescent="0.2"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</row>
    <row r="1037" spans="6:17" x14ac:dyDescent="0.2"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</row>
    <row r="1038" spans="6:17" x14ac:dyDescent="0.2"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</row>
    <row r="1039" spans="6:17" x14ac:dyDescent="0.2"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</row>
    <row r="1040" spans="6:17" x14ac:dyDescent="0.2"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</row>
    <row r="1041" spans="6:17" x14ac:dyDescent="0.2"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</row>
    <row r="1042" spans="6:17" x14ac:dyDescent="0.2"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</row>
    <row r="1043" spans="6:17" x14ac:dyDescent="0.2"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</row>
    <row r="1044" spans="6:17" x14ac:dyDescent="0.2"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</row>
    <row r="1045" spans="6:17" x14ac:dyDescent="0.2"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</row>
    <row r="1046" spans="6:17" x14ac:dyDescent="0.2"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</row>
    <row r="1047" spans="6:17" x14ac:dyDescent="0.2"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</row>
    <row r="1048" spans="6:17" x14ac:dyDescent="0.2"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</row>
    <row r="1049" spans="6:17" x14ac:dyDescent="0.2"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</row>
    <row r="1050" spans="6:17" x14ac:dyDescent="0.2"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</row>
    <row r="1051" spans="6:17" x14ac:dyDescent="0.2"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6:17" x14ac:dyDescent="0.2"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</row>
    <row r="1053" spans="6:17" x14ac:dyDescent="0.2"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</row>
    <row r="1054" spans="6:17" x14ac:dyDescent="0.2"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</row>
    <row r="1055" spans="6:17" x14ac:dyDescent="0.2"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</row>
    <row r="1056" spans="6:17" x14ac:dyDescent="0.2"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</row>
    <row r="1057" spans="6:17" x14ac:dyDescent="0.2"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</row>
    <row r="1058" spans="6:17" x14ac:dyDescent="0.2"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6:17" x14ac:dyDescent="0.2"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</row>
    <row r="1060" spans="6:17" x14ac:dyDescent="0.2"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</row>
    <row r="1061" spans="6:17" x14ac:dyDescent="0.2"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</row>
    <row r="1062" spans="6:17" x14ac:dyDescent="0.2"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</row>
    <row r="1063" spans="6:17" x14ac:dyDescent="0.2"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</row>
    <row r="1064" spans="6:17" x14ac:dyDescent="0.2"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</row>
    <row r="1065" spans="6:17" x14ac:dyDescent="0.2"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</row>
    <row r="1066" spans="6:17" x14ac:dyDescent="0.2"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</row>
    <row r="1067" spans="6:17" x14ac:dyDescent="0.2"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</row>
    <row r="1068" spans="6:17" x14ac:dyDescent="0.2"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</row>
    <row r="1069" spans="6:17" x14ac:dyDescent="0.2"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</row>
    <row r="1070" spans="6:17" x14ac:dyDescent="0.2"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</row>
    <row r="1071" spans="6:17" x14ac:dyDescent="0.2"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</row>
    <row r="1072" spans="6:17" x14ac:dyDescent="0.2"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</row>
    <row r="1073" spans="6:17" x14ac:dyDescent="0.2"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</row>
    <row r="1074" spans="6:17" x14ac:dyDescent="0.2"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</row>
    <row r="1075" spans="6:17" x14ac:dyDescent="0.2"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</row>
    <row r="1076" spans="6:17" x14ac:dyDescent="0.2"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</row>
    <row r="1077" spans="6:17" x14ac:dyDescent="0.2"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</row>
    <row r="1078" spans="6:17" x14ac:dyDescent="0.2"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</row>
    <row r="1079" spans="6:17" x14ac:dyDescent="0.2"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</row>
    <row r="1080" spans="6:17" x14ac:dyDescent="0.2"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</row>
    <row r="1081" spans="6:17" x14ac:dyDescent="0.2"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</row>
    <row r="1082" spans="6:17" x14ac:dyDescent="0.2"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</row>
    <row r="1083" spans="6:17" x14ac:dyDescent="0.2"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</row>
    <row r="1084" spans="6:17" x14ac:dyDescent="0.2"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</row>
    <row r="1085" spans="6:17" x14ac:dyDescent="0.2"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6:17" x14ac:dyDescent="0.2"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</row>
    <row r="1087" spans="6:17" x14ac:dyDescent="0.2"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</row>
    <row r="1088" spans="6:17" x14ac:dyDescent="0.2"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</row>
    <row r="1089" spans="6:17" x14ac:dyDescent="0.2"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</row>
    <row r="1090" spans="6:17" x14ac:dyDescent="0.2"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</row>
    <row r="1091" spans="6:17" x14ac:dyDescent="0.2"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</row>
    <row r="1092" spans="6:17" x14ac:dyDescent="0.2"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</row>
    <row r="1093" spans="6:17" x14ac:dyDescent="0.2"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6:17" x14ac:dyDescent="0.2"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</row>
    <row r="1095" spans="6:17" x14ac:dyDescent="0.2"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</row>
    <row r="1096" spans="6:17" x14ac:dyDescent="0.2"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</row>
    <row r="1097" spans="6:17" x14ac:dyDescent="0.2"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</row>
    <row r="1098" spans="6:17" x14ac:dyDescent="0.2"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</row>
    <row r="1099" spans="6:17" x14ac:dyDescent="0.2"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</row>
    <row r="1100" spans="6:17" x14ac:dyDescent="0.2"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</row>
    <row r="1101" spans="6:17" x14ac:dyDescent="0.2"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</row>
    <row r="1102" spans="6:17" x14ac:dyDescent="0.2"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</row>
    <row r="1103" spans="6:17" x14ac:dyDescent="0.2"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</row>
    <row r="1104" spans="6:17" x14ac:dyDescent="0.2"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</row>
    <row r="1105" spans="6:17" x14ac:dyDescent="0.2"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</row>
    <row r="1106" spans="6:17" x14ac:dyDescent="0.2"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</row>
    <row r="1107" spans="6:17" x14ac:dyDescent="0.2"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</row>
    <row r="1108" spans="6:17" x14ac:dyDescent="0.2"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</row>
    <row r="1109" spans="6:17" x14ac:dyDescent="0.2"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</row>
    <row r="1110" spans="6:17" x14ac:dyDescent="0.2"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</row>
    <row r="1111" spans="6:17" x14ac:dyDescent="0.2"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</row>
    <row r="1112" spans="6:17" x14ac:dyDescent="0.2"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6:17" x14ac:dyDescent="0.2"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</row>
    <row r="1114" spans="6:17" x14ac:dyDescent="0.2"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</row>
    <row r="1115" spans="6:17" x14ac:dyDescent="0.2"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</row>
    <row r="1116" spans="6:17" x14ac:dyDescent="0.2"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</row>
    <row r="1117" spans="6:17" x14ac:dyDescent="0.2"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</row>
    <row r="1118" spans="6:17" x14ac:dyDescent="0.2"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</row>
    <row r="1119" spans="6:17" x14ac:dyDescent="0.2"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</row>
    <row r="1120" spans="6:17" x14ac:dyDescent="0.2"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</row>
    <row r="1121" spans="6:17" x14ac:dyDescent="0.2"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</row>
    <row r="1122" spans="6:17" x14ac:dyDescent="0.2"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</row>
    <row r="1123" spans="6:17" x14ac:dyDescent="0.2"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</row>
    <row r="1124" spans="6:17" x14ac:dyDescent="0.2"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</row>
    <row r="1125" spans="6:17" x14ac:dyDescent="0.2"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</row>
    <row r="1126" spans="6:17" x14ac:dyDescent="0.2"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</row>
    <row r="1127" spans="6:17" x14ac:dyDescent="0.2"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</row>
    <row r="1128" spans="6:17" x14ac:dyDescent="0.2"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</row>
    <row r="1129" spans="6:17" x14ac:dyDescent="0.2"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</row>
    <row r="1130" spans="6:17" x14ac:dyDescent="0.2"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</row>
    <row r="1131" spans="6:17" x14ac:dyDescent="0.2"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</row>
    <row r="1132" spans="6:17" x14ac:dyDescent="0.2"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</row>
    <row r="1133" spans="6:17" x14ac:dyDescent="0.2"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</row>
    <row r="1134" spans="6:17" x14ac:dyDescent="0.2"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</row>
    <row r="1135" spans="6:17" x14ac:dyDescent="0.2"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6:17" x14ac:dyDescent="0.2"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</row>
    <row r="1137" spans="6:17" x14ac:dyDescent="0.2"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</row>
    <row r="1138" spans="6:17" x14ac:dyDescent="0.2"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</row>
    <row r="1139" spans="6:17" x14ac:dyDescent="0.2"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6:17" x14ac:dyDescent="0.2"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</row>
    <row r="1141" spans="6:17" x14ac:dyDescent="0.2"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</row>
    <row r="1142" spans="6:17" x14ac:dyDescent="0.2"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</row>
    <row r="1143" spans="6:17" x14ac:dyDescent="0.2"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</row>
    <row r="1144" spans="6:17" x14ac:dyDescent="0.2"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</row>
    <row r="1145" spans="6:17" x14ac:dyDescent="0.2"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</row>
    <row r="1146" spans="6:17" x14ac:dyDescent="0.2"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</row>
    <row r="1147" spans="6:17" x14ac:dyDescent="0.2"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</row>
    <row r="1148" spans="6:17" x14ac:dyDescent="0.2"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</row>
    <row r="1149" spans="6:17" x14ac:dyDescent="0.2"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</row>
    <row r="1150" spans="6:17" x14ac:dyDescent="0.2"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</row>
    <row r="1151" spans="6:17" x14ac:dyDescent="0.2"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</row>
    <row r="1152" spans="6:17" x14ac:dyDescent="0.2"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</row>
    <row r="1153" spans="6:17" x14ac:dyDescent="0.2"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</row>
    <row r="1154" spans="6:17" x14ac:dyDescent="0.2"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</row>
    <row r="1155" spans="6:17" x14ac:dyDescent="0.2"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</row>
    <row r="1156" spans="6:17" x14ac:dyDescent="0.2"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</row>
    <row r="1157" spans="6:17" x14ac:dyDescent="0.2"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</row>
    <row r="1158" spans="6:17" x14ac:dyDescent="0.2"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</row>
    <row r="1159" spans="6:17" x14ac:dyDescent="0.2"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</row>
    <row r="1160" spans="6:17" x14ac:dyDescent="0.2"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</row>
    <row r="1161" spans="6:17" x14ac:dyDescent="0.2"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</row>
    <row r="1162" spans="6:17" x14ac:dyDescent="0.2"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</row>
    <row r="1163" spans="6:17" x14ac:dyDescent="0.2"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</row>
    <row r="1164" spans="6:17" x14ac:dyDescent="0.2"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</row>
    <row r="1165" spans="6:17" x14ac:dyDescent="0.2"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</row>
    <row r="1166" spans="6:17" x14ac:dyDescent="0.2"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6:17" x14ac:dyDescent="0.2"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</row>
    <row r="1168" spans="6:17" x14ac:dyDescent="0.2"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</row>
    <row r="1169" spans="6:17" x14ac:dyDescent="0.2"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</row>
    <row r="1170" spans="6:17" x14ac:dyDescent="0.2"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</row>
    <row r="1171" spans="6:17" x14ac:dyDescent="0.2"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</row>
    <row r="1172" spans="6:17" x14ac:dyDescent="0.2"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</row>
    <row r="1173" spans="6:17" x14ac:dyDescent="0.2"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</row>
    <row r="1174" spans="6:17" x14ac:dyDescent="0.2"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</row>
    <row r="1175" spans="6:17" x14ac:dyDescent="0.2"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</row>
    <row r="1176" spans="6:17" x14ac:dyDescent="0.2"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</row>
    <row r="1177" spans="6:17" x14ac:dyDescent="0.2"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6:17" x14ac:dyDescent="0.2"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</row>
    <row r="1179" spans="6:17" x14ac:dyDescent="0.2"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</row>
    <row r="1180" spans="6:17" x14ac:dyDescent="0.2"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</row>
    <row r="1181" spans="6:17" x14ac:dyDescent="0.2"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</row>
    <row r="1182" spans="6:17" x14ac:dyDescent="0.2"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</row>
    <row r="1183" spans="6:17" x14ac:dyDescent="0.2"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</row>
    <row r="1184" spans="6:17" x14ac:dyDescent="0.2"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</row>
    <row r="1185" spans="6:17" x14ac:dyDescent="0.2"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</row>
    <row r="1186" spans="6:17" x14ac:dyDescent="0.2"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</row>
    <row r="1187" spans="6:17" x14ac:dyDescent="0.2"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</row>
    <row r="1188" spans="6:17" x14ac:dyDescent="0.2"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</row>
    <row r="1189" spans="6:17" x14ac:dyDescent="0.2"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</row>
    <row r="1190" spans="6:17" x14ac:dyDescent="0.2"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</row>
    <row r="1191" spans="6:17" x14ac:dyDescent="0.2"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</row>
    <row r="1192" spans="6:17" x14ac:dyDescent="0.2"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</row>
    <row r="1193" spans="6:17" x14ac:dyDescent="0.2"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6:17" x14ac:dyDescent="0.2"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</row>
    <row r="1195" spans="6:17" x14ac:dyDescent="0.2"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</row>
    <row r="1196" spans="6:17" x14ac:dyDescent="0.2"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</row>
    <row r="1197" spans="6:17" x14ac:dyDescent="0.2"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</row>
    <row r="1198" spans="6:17" x14ac:dyDescent="0.2"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</row>
    <row r="1199" spans="6:17" x14ac:dyDescent="0.2"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</row>
    <row r="1200" spans="6:17" x14ac:dyDescent="0.2"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</row>
    <row r="1201" spans="6:17" x14ac:dyDescent="0.2"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</row>
    <row r="1202" spans="6:17" x14ac:dyDescent="0.2"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</row>
    <row r="1203" spans="6:17" x14ac:dyDescent="0.2"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</row>
    <row r="1204" spans="6:17" x14ac:dyDescent="0.2"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</row>
    <row r="1205" spans="6:17" x14ac:dyDescent="0.2"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</row>
    <row r="1206" spans="6:17" x14ac:dyDescent="0.2"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</row>
    <row r="1207" spans="6:17" x14ac:dyDescent="0.2"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</row>
    <row r="1208" spans="6:17" x14ac:dyDescent="0.2"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</row>
    <row r="1209" spans="6:17" x14ac:dyDescent="0.2"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</row>
    <row r="1210" spans="6:17" x14ac:dyDescent="0.2"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</row>
    <row r="1211" spans="6:17" x14ac:dyDescent="0.2"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</row>
    <row r="1212" spans="6:17" x14ac:dyDescent="0.2"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</row>
    <row r="1213" spans="6:17" x14ac:dyDescent="0.2"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</row>
    <row r="1214" spans="6:17" x14ac:dyDescent="0.2"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</row>
    <row r="1215" spans="6:17" x14ac:dyDescent="0.2"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</row>
    <row r="1216" spans="6:17" x14ac:dyDescent="0.2"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</row>
    <row r="1217" spans="6:17" x14ac:dyDescent="0.2"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</row>
    <row r="1218" spans="6:17" x14ac:dyDescent="0.2"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</row>
    <row r="1219" spans="6:17" x14ac:dyDescent="0.2"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6:17" x14ac:dyDescent="0.2"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6:17" x14ac:dyDescent="0.2"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</row>
    <row r="1222" spans="6:17" x14ac:dyDescent="0.2"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</row>
    <row r="1223" spans="6:17" x14ac:dyDescent="0.2"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</row>
    <row r="1224" spans="6:17" x14ac:dyDescent="0.2"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</row>
    <row r="1225" spans="6:17" x14ac:dyDescent="0.2"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</row>
    <row r="1226" spans="6:17" x14ac:dyDescent="0.2"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</row>
    <row r="1227" spans="6:17" x14ac:dyDescent="0.2"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</row>
    <row r="1228" spans="6:17" x14ac:dyDescent="0.2"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</row>
    <row r="1229" spans="6:17" x14ac:dyDescent="0.2"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</row>
    <row r="1230" spans="6:17" x14ac:dyDescent="0.2"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</row>
    <row r="1231" spans="6:17" x14ac:dyDescent="0.2"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</row>
    <row r="1232" spans="6:17" x14ac:dyDescent="0.2"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</row>
    <row r="1233" spans="6:17" x14ac:dyDescent="0.2"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</row>
    <row r="1234" spans="6:17" x14ac:dyDescent="0.2"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</row>
    <row r="1235" spans="6:17" x14ac:dyDescent="0.2"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</row>
    <row r="1236" spans="6:17" x14ac:dyDescent="0.2"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</row>
    <row r="1237" spans="6:17" x14ac:dyDescent="0.2"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</row>
    <row r="1238" spans="6:17" x14ac:dyDescent="0.2"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</row>
    <row r="1239" spans="6:17" x14ac:dyDescent="0.2"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</row>
    <row r="1240" spans="6:17" x14ac:dyDescent="0.2"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</row>
    <row r="1241" spans="6:17" x14ac:dyDescent="0.2"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</row>
    <row r="1242" spans="6:17" x14ac:dyDescent="0.2"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</row>
    <row r="1243" spans="6:17" x14ac:dyDescent="0.2"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</row>
    <row r="1244" spans="6:17" x14ac:dyDescent="0.2"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</row>
    <row r="1245" spans="6:17" x14ac:dyDescent="0.2"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</row>
    <row r="1246" spans="6:17" x14ac:dyDescent="0.2"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</row>
    <row r="1247" spans="6:17" x14ac:dyDescent="0.2"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6:17" x14ac:dyDescent="0.2"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</row>
    <row r="1249" spans="6:17" x14ac:dyDescent="0.2"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</row>
    <row r="1250" spans="6:17" x14ac:dyDescent="0.2"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</row>
    <row r="1251" spans="6:17" x14ac:dyDescent="0.2"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</row>
    <row r="1252" spans="6:17" x14ac:dyDescent="0.2"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</row>
    <row r="1253" spans="6:17" x14ac:dyDescent="0.2"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</row>
    <row r="1254" spans="6:17" x14ac:dyDescent="0.2"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</row>
    <row r="1255" spans="6:17" x14ac:dyDescent="0.2"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</row>
    <row r="1256" spans="6:17" x14ac:dyDescent="0.2"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</row>
    <row r="1257" spans="6:17" x14ac:dyDescent="0.2"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</row>
    <row r="1258" spans="6:17" x14ac:dyDescent="0.2"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</row>
    <row r="1259" spans="6:17" x14ac:dyDescent="0.2"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</row>
    <row r="1260" spans="6:17" x14ac:dyDescent="0.2"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</row>
    <row r="1261" spans="6:17" x14ac:dyDescent="0.2"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6:17" x14ac:dyDescent="0.2"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</row>
    <row r="1263" spans="6:17" x14ac:dyDescent="0.2"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</row>
    <row r="1264" spans="6:17" x14ac:dyDescent="0.2"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</row>
    <row r="1265" spans="6:17" x14ac:dyDescent="0.2"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</row>
    <row r="1266" spans="6:17" x14ac:dyDescent="0.2"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</row>
    <row r="1267" spans="6:17" x14ac:dyDescent="0.2"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</row>
    <row r="1268" spans="6:17" x14ac:dyDescent="0.2"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</row>
    <row r="1269" spans="6:17" x14ac:dyDescent="0.2"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</row>
    <row r="1270" spans="6:17" x14ac:dyDescent="0.2"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</row>
    <row r="1271" spans="6:17" x14ac:dyDescent="0.2"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</row>
    <row r="1272" spans="6:17" x14ac:dyDescent="0.2"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</row>
    <row r="1273" spans="6:17" x14ac:dyDescent="0.2"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</row>
    <row r="1274" spans="6:17" x14ac:dyDescent="0.2"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6:17" x14ac:dyDescent="0.2"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</row>
    <row r="1276" spans="6:17" x14ac:dyDescent="0.2"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</row>
    <row r="1277" spans="6:17" x14ac:dyDescent="0.2"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</row>
    <row r="1278" spans="6:17" x14ac:dyDescent="0.2"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spans="6:17" x14ac:dyDescent="0.2"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spans="6:17" x14ac:dyDescent="0.2"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spans="6:17" x14ac:dyDescent="0.2"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spans="6:17" x14ac:dyDescent="0.2"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spans="6:17" x14ac:dyDescent="0.2"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spans="6:17" x14ac:dyDescent="0.2"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spans="6:17" x14ac:dyDescent="0.2"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spans="6:17" x14ac:dyDescent="0.2"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spans="6:17" x14ac:dyDescent="0.2"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spans="6:17" x14ac:dyDescent="0.2"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spans="6:17" x14ac:dyDescent="0.2"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spans="6:17" x14ac:dyDescent="0.2"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spans="6:17" x14ac:dyDescent="0.2"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spans="6:17" x14ac:dyDescent="0.2"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spans="6:17" x14ac:dyDescent="0.2"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spans="6:17" x14ac:dyDescent="0.2"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spans="6:17" x14ac:dyDescent="0.2"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spans="6:17" x14ac:dyDescent="0.2"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spans="6:17" x14ac:dyDescent="0.2"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spans="6:17" x14ac:dyDescent="0.2"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spans="6:17" x14ac:dyDescent="0.2"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spans="6:17" x14ac:dyDescent="0.2"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spans="6:17" x14ac:dyDescent="0.2"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6:17" x14ac:dyDescent="0.2"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spans="6:17" x14ac:dyDescent="0.2"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6:17" x14ac:dyDescent="0.2"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spans="6:17" x14ac:dyDescent="0.2"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spans="6:17" x14ac:dyDescent="0.2"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spans="6:17" x14ac:dyDescent="0.2"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spans="6:17" x14ac:dyDescent="0.2"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spans="6:17" x14ac:dyDescent="0.2"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spans="6:17" x14ac:dyDescent="0.2"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spans="6:17" x14ac:dyDescent="0.2"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spans="6:17" x14ac:dyDescent="0.2"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spans="6:17" x14ac:dyDescent="0.2"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spans="6:17" x14ac:dyDescent="0.2"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spans="6:17" x14ac:dyDescent="0.2"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spans="6:17" x14ac:dyDescent="0.2"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spans="6:17" x14ac:dyDescent="0.2"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spans="6:17" x14ac:dyDescent="0.2"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spans="6:17" x14ac:dyDescent="0.2"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spans="6:17" x14ac:dyDescent="0.2"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spans="6:17" x14ac:dyDescent="0.2"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spans="6:17" x14ac:dyDescent="0.2"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spans="6:17" x14ac:dyDescent="0.2"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spans="6:17" x14ac:dyDescent="0.2"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spans="6:17" x14ac:dyDescent="0.2"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spans="6:17" x14ac:dyDescent="0.2"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spans="6:17" x14ac:dyDescent="0.2"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spans="6:17" x14ac:dyDescent="0.2"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6:17" x14ac:dyDescent="0.2"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spans="6:17" x14ac:dyDescent="0.2"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spans="6:17" x14ac:dyDescent="0.2"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spans="6:17" x14ac:dyDescent="0.2"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spans="6:17" x14ac:dyDescent="0.2"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spans="6:17" x14ac:dyDescent="0.2"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spans="6:17" x14ac:dyDescent="0.2"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spans="6:17" x14ac:dyDescent="0.2"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spans="6:17" x14ac:dyDescent="0.2"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spans="6:17" x14ac:dyDescent="0.2"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spans="6:17" x14ac:dyDescent="0.2"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spans="6:17" x14ac:dyDescent="0.2"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spans="6:17" x14ac:dyDescent="0.2"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spans="6:17" x14ac:dyDescent="0.2"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spans="6:17" x14ac:dyDescent="0.2"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spans="6:17" x14ac:dyDescent="0.2"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spans="6:17" x14ac:dyDescent="0.2"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6:17" x14ac:dyDescent="0.2"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spans="6:17" x14ac:dyDescent="0.2"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spans="6:17" x14ac:dyDescent="0.2"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spans="6:17" x14ac:dyDescent="0.2"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spans="6:17" x14ac:dyDescent="0.2"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spans="6:17" x14ac:dyDescent="0.2"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spans="6:17" x14ac:dyDescent="0.2"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spans="6:17" x14ac:dyDescent="0.2"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spans="6:17" x14ac:dyDescent="0.2"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spans="6:17" x14ac:dyDescent="0.2"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6:17" x14ac:dyDescent="0.2"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</row>
    <row r="1357" spans="6:17" x14ac:dyDescent="0.2"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</row>
    <row r="1358" spans="6:17" x14ac:dyDescent="0.2"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</row>
    <row r="1359" spans="6:17" x14ac:dyDescent="0.2"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</row>
    <row r="1360" spans="6:17" x14ac:dyDescent="0.2"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</row>
    <row r="1361" spans="6:17" x14ac:dyDescent="0.2"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</row>
    <row r="1362" spans="6:17" x14ac:dyDescent="0.2"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</row>
    <row r="1363" spans="6:17" x14ac:dyDescent="0.2"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</row>
    <row r="1364" spans="6:17" x14ac:dyDescent="0.2"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</row>
    <row r="1365" spans="6:17" x14ac:dyDescent="0.2"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</row>
    <row r="1366" spans="6:17" x14ac:dyDescent="0.2"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</row>
    <row r="1367" spans="6:17" x14ac:dyDescent="0.2"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</row>
    <row r="1368" spans="6:17" x14ac:dyDescent="0.2"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</row>
    <row r="1369" spans="6:17" x14ac:dyDescent="0.2"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</row>
    <row r="1370" spans="6:17" x14ac:dyDescent="0.2"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</row>
    <row r="1371" spans="6:17" x14ac:dyDescent="0.2"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</row>
    <row r="1372" spans="6:17" x14ac:dyDescent="0.2"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</row>
    <row r="1373" spans="6:17" x14ac:dyDescent="0.2"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</row>
    <row r="1374" spans="6:17" x14ac:dyDescent="0.2"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</row>
    <row r="1375" spans="6:17" x14ac:dyDescent="0.2"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</row>
    <row r="1376" spans="6:17" x14ac:dyDescent="0.2"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</row>
    <row r="1377" spans="6:17" x14ac:dyDescent="0.2"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</row>
    <row r="1378" spans="6:17" x14ac:dyDescent="0.2"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</row>
    <row r="1379" spans="6:17" x14ac:dyDescent="0.2"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</row>
    <row r="1380" spans="6:17" x14ac:dyDescent="0.2"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</row>
    <row r="1381" spans="6:17" x14ac:dyDescent="0.2"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</row>
    <row r="1382" spans="6:17" x14ac:dyDescent="0.2"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6:17" x14ac:dyDescent="0.2"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</row>
    <row r="1384" spans="6:17" x14ac:dyDescent="0.2"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</row>
    <row r="1385" spans="6:17" x14ac:dyDescent="0.2"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</row>
    <row r="1386" spans="6:17" x14ac:dyDescent="0.2"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</row>
    <row r="1387" spans="6:17" x14ac:dyDescent="0.2"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6:17" x14ac:dyDescent="0.2"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</row>
    <row r="1389" spans="6:17" x14ac:dyDescent="0.2"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</row>
    <row r="1390" spans="6:17" x14ac:dyDescent="0.2"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</row>
    <row r="1391" spans="6:17" x14ac:dyDescent="0.2"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</row>
    <row r="1392" spans="6:17" x14ac:dyDescent="0.2"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</row>
    <row r="1393" spans="6:17" x14ac:dyDescent="0.2"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</row>
    <row r="1394" spans="6:17" x14ac:dyDescent="0.2"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</row>
    <row r="1395" spans="6:17" x14ac:dyDescent="0.2"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</row>
    <row r="1396" spans="6:17" x14ac:dyDescent="0.2"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spans="6:17" x14ac:dyDescent="0.2"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spans="6:17" x14ac:dyDescent="0.2"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spans="6:17" x14ac:dyDescent="0.2"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spans="6:17" x14ac:dyDescent="0.2"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spans="6:17" x14ac:dyDescent="0.2"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spans="6:17" x14ac:dyDescent="0.2"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spans="6:17" x14ac:dyDescent="0.2"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spans="6:17" x14ac:dyDescent="0.2"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spans="6:17" x14ac:dyDescent="0.2"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spans="6:17" x14ac:dyDescent="0.2"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spans="6:17" x14ac:dyDescent="0.2"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spans="6:17" x14ac:dyDescent="0.2"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spans="6:17" x14ac:dyDescent="0.2"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6:17" x14ac:dyDescent="0.2"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spans="6:17" x14ac:dyDescent="0.2"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spans="6:17" x14ac:dyDescent="0.2"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spans="6:17" x14ac:dyDescent="0.2"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spans="6:17" x14ac:dyDescent="0.2"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spans="6:17" x14ac:dyDescent="0.2"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spans="6:17" x14ac:dyDescent="0.2"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spans="6:17" x14ac:dyDescent="0.2"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spans="6:17" x14ac:dyDescent="0.2"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spans="6:17" x14ac:dyDescent="0.2"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spans="6:17" x14ac:dyDescent="0.2"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spans="6:17" x14ac:dyDescent="0.2"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spans="6:17" x14ac:dyDescent="0.2"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spans="6:17" x14ac:dyDescent="0.2"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spans="6:17" x14ac:dyDescent="0.2"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spans="6:17" x14ac:dyDescent="0.2"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spans="6:17" x14ac:dyDescent="0.2"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spans="6:17" x14ac:dyDescent="0.2"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spans="6:17" x14ac:dyDescent="0.2"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spans="6:17" x14ac:dyDescent="0.2"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6:17" x14ac:dyDescent="0.2"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spans="6:17" x14ac:dyDescent="0.2"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spans="6:17" x14ac:dyDescent="0.2"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spans="6:17" x14ac:dyDescent="0.2"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spans="6:17" x14ac:dyDescent="0.2"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spans="6:17" x14ac:dyDescent="0.2"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spans="6:17" x14ac:dyDescent="0.2"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6:17" x14ac:dyDescent="0.2"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spans="6:17" x14ac:dyDescent="0.2"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spans="6:17" x14ac:dyDescent="0.2"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spans="6:17" x14ac:dyDescent="0.2"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spans="6:17" x14ac:dyDescent="0.2"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spans="6:17" x14ac:dyDescent="0.2"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spans="6:17" x14ac:dyDescent="0.2"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spans="6:17" x14ac:dyDescent="0.2"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spans="6:17" x14ac:dyDescent="0.2"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spans="6:17" x14ac:dyDescent="0.2"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spans="6:17" x14ac:dyDescent="0.2"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spans="6:17" x14ac:dyDescent="0.2"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spans="6:17" x14ac:dyDescent="0.2"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spans="6:17" x14ac:dyDescent="0.2"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spans="6:17" x14ac:dyDescent="0.2"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spans="6:17" x14ac:dyDescent="0.2"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spans="6:17" x14ac:dyDescent="0.2"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spans="6:17" x14ac:dyDescent="0.2"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spans="6:17" x14ac:dyDescent="0.2"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spans="6:17" x14ac:dyDescent="0.2"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spans="6:17" x14ac:dyDescent="0.2"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spans="6:17" x14ac:dyDescent="0.2"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spans="6:17" x14ac:dyDescent="0.2"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spans="6:17" x14ac:dyDescent="0.2"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spans="6:17" x14ac:dyDescent="0.2"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spans="6:17" x14ac:dyDescent="0.2"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spans="6:17" x14ac:dyDescent="0.2"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6:17" x14ac:dyDescent="0.2"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spans="6:17" x14ac:dyDescent="0.2"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spans="6:17" x14ac:dyDescent="0.2"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spans="6:17" x14ac:dyDescent="0.2"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spans="6:17" x14ac:dyDescent="0.2"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spans="6:17" x14ac:dyDescent="0.2"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spans="6:17" x14ac:dyDescent="0.2"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spans="6:17" x14ac:dyDescent="0.2"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6:17" x14ac:dyDescent="0.2"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spans="6:17" x14ac:dyDescent="0.2"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spans="6:17" x14ac:dyDescent="0.2"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</row>
    <row r="1475" spans="6:17" x14ac:dyDescent="0.2"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</row>
    <row r="1476" spans="6:17" x14ac:dyDescent="0.2"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</row>
    <row r="1477" spans="6:17" x14ac:dyDescent="0.2"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</row>
    <row r="1478" spans="6:17" x14ac:dyDescent="0.2"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</row>
    <row r="1479" spans="6:17" x14ac:dyDescent="0.2"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</row>
    <row r="1480" spans="6:17" x14ac:dyDescent="0.2"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</row>
    <row r="1481" spans="6:17" x14ac:dyDescent="0.2"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</row>
    <row r="1482" spans="6:17" x14ac:dyDescent="0.2"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</row>
    <row r="1483" spans="6:17" x14ac:dyDescent="0.2"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</row>
    <row r="1484" spans="6:17" x14ac:dyDescent="0.2"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</row>
    <row r="1485" spans="6:17" x14ac:dyDescent="0.2"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</row>
    <row r="1486" spans="6:17" x14ac:dyDescent="0.2"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</row>
    <row r="1487" spans="6:17" x14ac:dyDescent="0.2"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</row>
    <row r="1488" spans="6:17" x14ac:dyDescent="0.2"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</row>
    <row r="1489" spans="6:17" x14ac:dyDescent="0.2"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</row>
    <row r="1490" spans="6:17" x14ac:dyDescent="0.2"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6:17" x14ac:dyDescent="0.2"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</row>
    <row r="1492" spans="6:17" x14ac:dyDescent="0.2"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</row>
    <row r="1493" spans="6:17" x14ac:dyDescent="0.2"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</row>
    <row r="1494" spans="6:17" x14ac:dyDescent="0.2"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</row>
    <row r="1495" spans="6:17" x14ac:dyDescent="0.2"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</row>
    <row r="1496" spans="6:17" x14ac:dyDescent="0.2"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</row>
    <row r="1497" spans="6:17" x14ac:dyDescent="0.2"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</row>
    <row r="1498" spans="6:17" x14ac:dyDescent="0.2"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</row>
    <row r="1499" spans="6:17" x14ac:dyDescent="0.2"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</row>
    <row r="1500" spans="6:17" x14ac:dyDescent="0.2"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</row>
    <row r="1501" spans="6:17" x14ac:dyDescent="0.2"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</row>
    <row r="1502" spans="6:17" x14ac:dyDescent="0.2"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</row>
    <row r="1503" spans="6:17" x14ac:dyDescent="0.2"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</row>
    <row r="1504" spans="6:17" x14ac:dyDescent="0.2"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</row>
    <row r="1505" spans="6:17" x14ac:dyDescent="0.2"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</row>
    <row r="1506" spans="6:17" x14ac:dyDescent="0.2"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</row>
    <row r="1507" spans="6:17" x14ac:dyDescent="0.2"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</row>
    <row r="1508" spans="6:17" x14ac:dyDescent="0.2"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</row>
    <row r="1509" spans="6:17" x14ac:dyDescent="0.2"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</row>
    <row r="1510" spans="6:17" x14ac:dyDescent="0.2"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</row>
    <row r="1511" spans="6:17" x14ac:dyDescent="0.2"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</row>
    <row r="1512" spans="6:17" x14ac:dyDescent="0.2"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</row>
    <row r="1513" spans="6:17" x14ac:dyDescent="0.2"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6:17" x14ac:dyDescent="0.2"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</row>
    <row r="1515" spans="6:17" x14ac:dyDescent="0.2"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</row>
    <row r="1516" spans="6:17" x14ac:dyDescent="0.2"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</row>
    <row r="1517" spans="6:17" x14ac:dyDescent="0.2"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6:17" x14ac:dyDescent="0.2"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</row>
    <row r="1519" spans="6:17" x14ac:dyDescent="0.2"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</row>
    <row r="1520" spans="6:17" x14ac:dyDescent="0.2"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</row>
    <row r="1521" spans="6:17" x14ac:dyDescent="0.2"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</row>
    <row r="1522" spans="6:17" x14ac:dyDescent="0.2"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</row>
    <row r="1523" spans="6:17" x14ac:dyDescent="0.2"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</row>
    <row r="1524" spans="6:17" x14ac:dyDescent="0.2"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</row>
    <row r="1525" spans="6:17" x14ac:dyDescent="0.2"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</row>
    <row r="1526" spans="6:17" x14ac:dyDescent="0.2"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</row>
    <row r="1527" spans="6:17" x14ac:dyDescent="0.2"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</row>
    <row r="1528" spans="6:17" x14ac:dyDescent="0.2"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</row>
    <row r="1529" spans="6:17" x14ac:dyDescent="0.2"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</row>
    <row r="1530" spans="6:17" x14ac:dyDescent="0.2"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</row>
    <row r="1531" spans="6:17" x14ac:dyDescent="0.2"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</row>
    <row r="1532" spans="6:17" x14ac:dyDescent="0.2"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</row>
    <row r="1533" spans="6:17" x14ac:dyDescent="0.2"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</row>
    <row r="1534" spans="6:17" x14ac:dyDescent="0.2"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</row>
    <row r="1535" spans="6:17" x14ac:dyDescent="0.2"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</row>
    <row r="1536" spans="6:17" x14ac:dyDescent="0.2"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</row>
    <row r="1537" spans="6:17" x14ac:dyDescent="0.2"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</row>
    <row r="1538" spans="6:17" x14ac:dyDescent="0.2"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</row>
    <row r="1539" spans="6:17" x14ac:dyDescent="0.2"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</row>
    <row r="1540" spans="6:17" x14ac:dyDescent="0.2"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</row>
    <row r="1541" spans="6:17" x14ac:dyDescent="0.2"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</row>
    <row r="1542" spans="6:17" x14ac:dyDescent="0.2"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</row>
    <row r="1543" spans="6:17" x14ac:dyDescent="0.2"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</row>
    <row r="1544" spans="6:17" x14ac:dyDescent="0.2"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6:17" x14ac:dyDescent="0.2"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</row>
    <row r="1546" spans="6:17" x14ac:dyDescent="0.2"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</row>
    <row r="1547" spans="6:17" x14ac:dyDescent="0.2"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</row>
    <row r="1548" spans="6:17" x14ac:dyDescent="0.2"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</row>
    <row r="1549" spans="6:17" x14ac:dyDescent="0.2"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</row>
    <row r="1550" spans="6:17" x14ac:dyDescent="0.2"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</row>
    <row r="1551" spans="6:17" x14ac:dyDescent="0.2"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</row>
    <row r="1552" spans="6:17" x14ac:dyDescent="0.2"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</row>
    <row r="1553" spans="6:17" x14ac:dyDescent="0.2"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</row>
    <row r="1554" spans="6:17" x14ac:dyDescent="0.2"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</row>
    <row r="1555" spans="6:17" x14ac:dyDescent="0.2"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6:17" x14ac:dyDescent="0.2"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</row>
    <row r="1557" spans="6:17" x14ac:dyDescent="0.2"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</row>
    <row r="1558" spans="6:17" x14ac:dyDescent="0.2"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</row>
    <row r="1559" spans="6:17" x14ac:dyDescent="0.2"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</row>
    <row r="1560" spans="6:17" x14ac:dyDescent="0.2"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</row>
    <row r="1561" spans="6:17" x14ac:dyDescent="0.2"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</row>
    <row r="1562" spans="6:17" x14ac:dyDescent="0.2"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</row>
    <row r="1563" spans="6:17" x14ac:dyDescent="0.2"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</row>
    <row r="1564" spans="6:17" x14ac:dyDescent="0.2"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</row>
    <row r="1565" spans="6:17" x14ac:dyDescent="0.2"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</row>
    <row r="1566" spans="6:17" x14ac:dyDescent="0.2"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</row>
    <row r="1567" spans="6:17" x14ac:dyDescent="0.2"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</row>
    <row r="1568" spans="6:17" x14ac:dyDescent="0.2"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</row>
    <row r="1569" spans="6:17" x14ac:dyDescent="0.2"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</row>
    <row r="1570" spans="6:17" x14ac:dyDescent="0.2"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</row>
    <row r="1571" spans="6:17" x14ac:dyDescent="0.2"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6:17" x14ac:dyDescent="0.2"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</row>
    <row r="1573" spans="6:17" x14ac:dyDescent="0.2"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</row>
    <row r="1574" spans="6:17" x14ac:dyDescent="0.2"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</row>
    <row r="1575" spans="6:17" x14ac:dyDescent="0.2"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</row>
    <row r="1576" spans="6:17" x14ac:dyDescent="0.2"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</row>
    <row r="1577" spans="6:17" x14ac:dyDescent="0.2"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</row>
    <row r="1578" spans="6:17" x14ac:dyDescent="0.2"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</row>
    <row r="1579" spans="6:17" x14ac:dyDescent="0.2"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</row>
    <row r="1580" spans="6:17" x14ac:dyDescent="0.2"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</row>
    <row r="1581" spans="6:17" x14ac:dyDescent="0.2"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</row>
    <row r="1582" spans="6:17" x14ac:dyDescent="0.2"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</row>
    <row r="1583" spans="6:17" x14ac:dyDescent="0.2"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</row>
    <row r="1584" spans="6:17" x14ac:dyDescent="0.2"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</row>
    <row r="1585" spans="6:17" x14ac:dyDescent="0.2"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</row>
    <row r="1586" spans="6:17" x14ac:dyDescent="0.2"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</row>
    <row r="1587" spans="6:17" x14ac:dyDescent="0.2"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</row>
    <row r="1588" spans="6:17" x14ac:dyDescent="0.2"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</row>
    <row r="1589" spans="6:17" x14ac:dyDescent="0.2"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</row>
    <row r="1590" spans="6:17" x14ac:dyDescent="0.2"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</row>
    <row r="1591" spans="6:17" x14ac:dyDescent="0.2"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</row>
    <row r="1592" spans="6:17" x14ac:dyDescent="0.2"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</row>
    <row r="1593" spans="6:17" x14ac:dyDescent="0.2"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</row>
    <row r="1594" spans="6:17" x14ac:dyDescent="0.2"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</row>
    <row r="1595" spans="6:17" x14ac:dyDescent="0.2"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</row>
    <row r="1596" spans="6:17" x14ac:dyDescent="0.2"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</row>
    <row r="1597" spans="6:17" x14ac:dyDescent="0.2"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6:17" x14ac:dyDescent="0.2"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6:17" x14ac:dyDescent="0.2"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</row>
    <row r="1600" spans="6:17" x14ac:dyDescent="0.2"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</row>
    <row r="1601" spans="6:17" x14ac:dyDescent="0.2"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</row>
    <row r="1602" spans="6:17" x14ac:dyDescent="0.2"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</row>
    <row r="1603" spans="6:17" x14ac:dyDescent="0.2"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</row>
    <row r="1604" spans="6:17" x14ac:dyDescent="0.2"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</row>
    <row r="1605" spans="6:17" x14ac:dyDescent="0.2"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</row>
    <row r="1606" spans="6:17" x14ac:dyDescent="0.2"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</row>
    <row r="1607" spans="6:17" x14ac:dyDescent="0.2"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</row>
    <row r="1608" spans="6:17" x14ac:dyDescent="0.2"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</row>
    <row r="1609" spans="6:17" x14ac:dyDescent="0.2"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</row>
    <row r="1610" spans="6:17" x14ac:dyDescent="0.2"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</row>
    <row r="1611" spans="6:17" x14ac:dyDescent="0.2"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</row>
    <row r="1612" spans="6:17" x14ac:dyDescent="0.2"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</row>
    <row r="1613" spans="6:17" x14ac:dyDescent="0.2"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</row>
    <row r="1614" spans="6:17" x14ac:dyDescent="0.2"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</row>
    <row r="1615" spans="6:17" x14ac:dyDescent="0.2"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</row>
    <row r="1616" spans="6:17" x14ac:dyDescent="0.2"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</row>
    <row r="1617" spans="6:17" x14ac:dyDescent="0.2"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</row>
    <row r="1618" spans="6:17" x14ac:dyDescent="0.2"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</row>
    <row r="1619" spans="6:17" x14ac:dyDescent="0.2"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</row>
    <row r="1620" spans="6:17" x14ac:dyDescent="0.2"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</row>
    <row r="1621" spans="6:17" x14ac:dyDescent="0.2"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</row>
    <row r="1622" spans="6:17" x14ac:dyDescent="0.2"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</row>
    <row r="1623" spans="6:17" x14ac:dyDescent="0.2"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</row>
    <row r="1624" spans="6:17" x14ac:dyDescent="0.2"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</row>
    <row r="1625" spans="6:17" x14ac:dyDescent="0.2"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6:17" x14ac:dyDescent="0.2"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</row>
    <row r="1627" spans="6:17" x14ac:dyDescent="0.2"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</row>
    <row r="1628" spans="6:17" x14ac:dyDescent="0.2"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</row>
    <row r="1629" spans="6:17" x14ac:dyDescent="0.2"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</row>
    <row r="1630" spans="6:17" x14ac:dyDescent="0.2"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</row>
    <row r="1631" spans="6:17" x14ac:dyDescent="0.2"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</row>
    <row r="1632" spans="6:17" x14ac:dyDescent="0.2"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</row>
    <row r="1633" spans="6:17" x14ac:dyDescent="0.2"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</row>
    <row r="1634" spans="6:17" x14ac:dyDescent="0.2"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</row>
    <row r="1635" spans="6:17" x14ac:dyDescent="0.2"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</row>
    <row r="1636" spans="6:17" x14ac:dyDescent="0.2"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</row>
    <row r="1637" spans="6:17" x14ac:dyDescent="0.2"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</row>
    <row r="1638" spans="6:17" x14ac:dyDescent="0.2"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</row>
    <row r="1639" spans="6:17" x14ac:dyDescent="0.2"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6:17" x14ac:dyDescent="0.2"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</row>
    <row r="1641" spans="6:17" x14ac:dyDescent="0.2"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</row>
    <row r="1642" spans="6:17" x14ac:dyDescent="0.2"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</row>
    <row r="1643" spans="6:17" x14ac:dyDescent="0.2"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</row>
    <row r="1644" spans="6:17" x14ac:dyDescent="0.2"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</row>
    <row r="1645" spans="6:17" x14ac:dyDescent="0.2"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</row>
    <row r="1646" spans="6:17" x14ac:dyDescent="0.2"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</row>
    <row r="1647" spans="6:17" x14ac:dyDescent="0.2"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</row>
    <row r="1648" spans="6:17" x14ac:dyDescent="0.2"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</row>
    <row r="1649" spans="6:17" x14ac:dyDescent="0.2"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</row>
    <row r="1650" spans="6:17" x14ac:dyDescent="0.2"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</row>
    <row r="1651" spans="6:17" x14ac:dyDescent="0.2"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</row>
    <row r="1652" spans="6:17" x14ac:dyDescent="0.2"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6:17" x14ac:dyDescent="0.2"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</row>
    <row r="1654" spans="6:17" x14ac:dyDescent="0.2"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</row>
    <row r="1655" spans="6:17" x14ac:dyDescent="0.2"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</row>
    <row r="1656" spans="6:17" x14ac:dyDescent="0.2"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</row>
    <row r="1657" spans="6:17" x14ac:dyDescent="0.2"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</row>
    <row r="1658" spans="6:17" x14ac:dyDescent="0.2"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</row>
    <row r="1659" spans="6:17" x14ac:dyDescent="0.2"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</row>
    <row r="1660" spans="6:17" x14ac:dyDescent="0.2"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</row>
    <row r="1661" spans="6:17" x14ac:dyDescent="0.2"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</row>
    <row r="1662" spans="6:17" x14ac:dyDescent="0.2"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</row>
    <row r="1663" spans="6:17" x14ac:dyDescent="0.2"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</row>
    <row r="1664" spans="6:17" x14ac:dyDescent="0.2"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</row>
    <row r="1665" spans="6:17" x14ac:dyDescent="0.2"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</row>
    <row r="1666" spans="6:17" x14ac:dyDescent="0.2"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</row>
    <row r="1667" spans="6:17" x14ac:dyDescent="0.2"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</row>
    <row r="1668" spans="6:17" x14ac:dyDescent="0.2"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</row>
    <row r="1669" spans="6:17" x14ac:dyDescent="0.2"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</row>
    <row r="1670" spans="6:17" x14ac:dyDescent="0.2"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</row>
    <row r="1671" spans="6:17" x14ac:dyDescent="0.2"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</row>
    <row r="1672" spans="6:17" x14ac:dyDescent="0.2"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</row>
    <row r="1673" spans="6:17" x14ac:dyDescent="0.2"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</row>
    <row r="1674" spans="6:17" x14ac:dyDescent="0.2"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</row>
    <row r="1675" spans="6:17" x14ac:dyDescent="0.2"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</row>
    <row r="1676" spans="6:17" x14ac:dyDescent="0.2"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</row>
    <row r="1677" spans="6:17" x14ac:dyDescent="0.2"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</row>
    <row r="1678" spans="6:17" x14ac:dyDescent="0.2"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</row>
    <row r="1679" spans="6:17" x14ac:dyDescent="0.2"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6:17" x14ac:dyDescent="0.2"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</row>
    <row r="1681" spans="6:17" x14ac:dyDescent="0.2"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6:17" x14ac:dyDescent="0.2"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</row>
    <row r="1683" spans="6:17" x14ac:dyDescent="0.2"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</row>
    <row r="1684" spans="6:17" x14ac:dyDescent="0.2"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</row>
    <row r="1685" spans="6:17" x14ac:dyDescent="0.2"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</row>
    <row r="1686" spans="6:17" x14ac:dyDescent="0.2"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</row>
    <row r="1687" spans="6:17" x14ac:dyDescent="0.2"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</row>
    <row r="1688" spans="6:17" x14ac:dyDescent="0.2"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</row>
    <row r="1689" spans="6:17" x14ac:dyDescent="0.2"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</row>
    <row r="1690" spans="6:17" x14ac:dyDescent="0.2"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</row>
    <row r="1691" spans="6:17" x14ac:dyDescent="0.2"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</row>
    <row r="1692" spans="6:17" x14ac:dyDescent="0.2"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</row>
    <row r="1693" spans="6:17" x14ac:dyDescent="0.2"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</row>
    <row r="1694" spans="6:17" x14ac:dyDescent="0.2"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</row>
    <row r="1695" spans="6:17" x14ac:dyDescent="0.2"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</row>
    <row r="1696" spans="6:17" x14ac:dyDescent="0.2"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</row>
    <row r="1697" spans="6:17" x14ac:dyDescent="0.2"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</row>
    <row r="1698" spans="6:17" x14ac:dyDescent="0.2"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</row>
    <row r="1699" spans="6:17" x14ac:dyDescent="0.2"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</row>
    <row r="1700" spans="6:17" x14ac:dyDescent="0.2"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</row>
    <row r="1701" spans="6:17" x14ac:dyDescent="0.2"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</row>
    <row r="1702" spans="6:17" x14ac:dyDescent="0.2"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</row>
    <row r="1703" spans="6:17" x14ac:dyDescent="0.2"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</row>
    <row r="1704" spans="6:17" x14ac:dyDescent="0.2"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</row>
    <row r="1705" spans="6:17" x14ac:dyDescent="0.2"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</row>
    <row r="1706" spans="6:17" x14ac:dyDescent="0.2"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6:17" x14ac:dyDescent="0.2"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</row>
    <row r="1708" spans="6:17" x14ac:dyDescent="0.2"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</row>
    <row r="1709" spans="6:17" x14ac:dyDescent="0.2"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</row>
    <row r="1710" spans="6:17" x14ac:dyDescent="0.2"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</row>
    <row r="1711" spans="6:17" x14ac:dyDescent="0.2"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</row>
    <row r="1712" spans="6:17" x14ac:dyDescent="0.2"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</row>
    <row r="1713" spans="6:17" x14ac:dyDescent="0.2"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</row>
    <row r="1714" spans="6:17" x14ac:dyDescent="0.2"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</row>
    <row r="1715" spans="6:17" x14ac:dyDescent="0.2"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</row>
    <row r="1716" spans="6:17" x14ac:dyDescent="0.2"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</row>
    <row r="1717" spans="6:17" x14ac:dyDescent="0.2"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</row>
    <row r="1718" spans="6:17" x14ac:dyDescent="0.2"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</row>
    <row r="1719" spans="6:17" x14ac:dyDescent="0.2"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</row>
    <row r="1720" spans="6:17" x14ac:dyDescent="0.2"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</row>
    <row r="1721" spans="6:17" x14ac:dyDescent="0.2"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</row>
    <row r="1722" spans="6:17" x14ac:dyDescent="0.2"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</row>
    <row r="1723" spans="6:17" x14ac:dyDescent="0.2"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6:17" x14ac:dyDescent="0.2"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</row>
    <row r="1725" spans="6:17" x14ac:dyDescent="0.2"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</row>
    <row r="1726" spans="6:17" x14ac:dyDescent="0.2"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</row>
    <row r="1727" spans="6:17" x14ac:dyDescent="0.2"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</row>
    <row r="1728" spans="6:17" x14ac:dyDescent="0.2"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</row>
    <row r="1729" spans="6:17" x14ac:dyDescent="0.2"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</row>
    <row r="1730" spans="6:17" x14ac:dyDescent="0.2"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</row>
    <row r="1731" spans="6:17" x14ac:dyDescent="0.2"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</row>
    <row r="1732" spans="6:17" x14ac:dyDescent="0.2"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</row>
    <row r="1733" spans="6:17" x14ac:dyDescent="0.2"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6:17" x14ac:dyDescent="0.2"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</row>
    <row r="1735" spans="6:17" x14ac:dyDescent="0.2"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</row>
    <row r="1736" spans="6:17" x14ac:dyDescent="0.2"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</row>
    <row r="1737" spans="6:17" x14ac:dyDescent="0.2"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</row>
    <row r="1738" spans="6:17" x14ac:dyDescent="0.2"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</row>
    <row r="1739" spans="6:17" x14ac:dyDescent="0.2"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</row>
    <row r="1740" spans="6:17" x14ac:dyDescent="0.2"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</row>
    <row r="1741" spans="6:17" x14ac:dyDescent="0.2"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</row>
    <row r="1742" spans="6:17" x14ac:dyDescent="0.2"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</row>
    <row r="1743" spans="6:17" x14ac:dyDescent="0.2"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</row>
    <row r="1744" spans="6:17" x14ac:dyDescent="0.2"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</row>
    <row r="1745" spans="6:17" x14ac:dyDescent="0.2"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</row>
    <row r="1746" spans="6:17" x14ac:dyDescent="0.2"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</row>
    <row r="1747" spans="6:17" x14ac:dyDescent="0.2"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</row>
    <row r="1748" spans="6:17" x14ac:dyDescent="0.2"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</row>
    <row r="1749" spans="6:17" x14ac:dyDescent="0.2"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</row>
    <row r="1750" spans="6:17" x14ac:dyDescent="0.2"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</row>
    <row r="1751" spans="6:17" x14ac:dyDescent="0.2"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</row>
    <row r="1752" spans="6:17" x14ac:dyDescent="0.2"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</row>
    <row r="1753" spans="6:17" x14ac:dyDescent="0.2"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</row>
    <row r="1754" spans="6:17" x14ac:dyDescent="0.2"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</row>
    <row r="1755" spans="6:17" x14ac:dyDescent="0.2"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</row>
    <row r="1756" spans="6:17" x14ac:dyDescent="0.2"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</row>
    <row r="1757" spans="6:17" x14ac:dyDescent="0.2"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</row>
    <row r="1758" spans="6:17" x14ac:dyDescent="0.2"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</row>
    <row r="1759" spans="6:17" x14ac:dyDescent="0.2"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</row>
    <row r="1760" spans="6:17" x14ac:dyDescent="0.2"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6:17" x14ac:dyDescent="0.2"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</row>
    <row r="1762" spans="6:17" x14ac:dyDescent="0.2"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</row>
    <row r="1763" spans="6:17" x14ac:dyDescent="0.2"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</row>
    <row r="1764" spans="6:17" x14ac:dyDescent="0.2"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</row>
    <row r="1765" spans="6:17" x14ac:dyDescent="0.2"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6:17" x14ac:dyDescent="0.2"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</row>
    <row r="1767" spans="6:17" x14ac:dyDescent="0.2"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</row>
    <row r="1768" spans="6:17" x14ac:dyDescent="0.2"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</row>
    <row r="1769" spans="6:17" x14ac:dyDescent="0.2"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</row>
    <row r="1770" spans="6:17" x14ac:dyDescent="0.2"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</row>
    <row r="1771" spans="6:17" x14ac:dyDescent="0.2"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</row>
    <row r="1772" spans="6:17" x14ac:dyDescent="0.2"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</row>
    <row r="1773" spans="6:17" x14ac:dyDescent="0.2"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</row>
    <row r="1774" spans="6:17" x14ac:dyDescent="0.2"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</row>
    <row r="1775" spans="6:17" x14ac:dyDescent="0.2"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</row>
    <row r="1776" spans="6:17" x14ac:dyDescent="0.2"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</row>
    <row r="1777" spans="6:17" x14ac:dyDescent="0.2"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</row>
    <row r="1778" spans="6:17" x14ac:dyDescent="0.2"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</row>
    <row r="1779" spans="6:17" x14ac:dyDescent="0.2"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</row>
    <row r="1780" spans="6:17" x14ac:dyDescent="0.2"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</row>
    <row r="1781" spans="6:17" x14ac:dyDescent="0.2"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</row>
    <row r="1782" spans="6:17" x14ac:dyDescent="0.2"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</row>
    <row r="1783" spans="6:17" x14ac:dyDescent="0.2"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</row>
    <row r="1784" spans="6:17" x14ac:dyDescent="0.2"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</row>
    <row r="1785" spans="6:17" x14ac:dyDescent="0.2"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</row>
    <row r="1786" spans="6:17" x14ac:dyDescent="0.2"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</row>
    <row r="1787" spans="6:17" x14ac:dyDescent="0.2"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6:17" x14ac:dyDescent="0.2"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</row>
    <row r="1789" spans="6:17" x14ac:dyDescent="0.2"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</row>
    <row r="1790" spans="6:17" x14ac:dyDescent="0.2"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</row>
    <row r="1791" spans="6:17" x14ac:dyDescent="0.2"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</row>
    <row r="1792" spans="6:17" x14ac:dyDescent="0.2"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</row>
    <row r="1793" spans="6:17" x14ac:dyDescent="0.2"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</row>
    <row r="1794" spans="6:17" x14ac:dyDescent="0.2"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</row>
    <row r="1795" spans="6:17" x14ac:dyDescent="0.2"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</row>
    <row r="1796" spans="6:17" x14ac:dyDescent="0.2"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</row>
    <row r="1797" spans="6:17" x14ac:dyDescent="0.2"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</row>
    <row r="1798" spans="6:17" x14ac:dyDescent="0.2"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</row>
    <row r="1799" spans="6:17" x14ac:dyDescent="0.2"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</row>
    <row r="1800" spans="6:17" x14ac:dyDescent="0.2"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</row>
    <row r="1801" spans="6:17" x14ac:dyDescent="0.2"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</row>
    <row r="1802" spans="6:17" x14ac:dyDescent="0.2"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</row>
    <row r="1803" spans="6:17" x14ac:dyDescent="0.2"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</row>
    <row r="1804" spans="6:17" x14ac:dyDescent="0.2"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</row>
    <row r="1805" spans="6:17" x14ac:dyDescent="0.2"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</row>
    <row r="1806" spans="6:17" x14ac:dyDescent="0.2"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</row>
    <row r="1807" spans="6:17" x14ac:dyDescent="0.2"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</row>
    <row r="1808" spans="6:17" x14ac:dyDescent="0.2"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</row>
    <row r="1809" spans="6:17" x14ac:dyDescent="0.2"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</row>
    <row r="1810" spans="6:17" x14ac:dyDescent="0.2"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</row>
    <row r="1811" spans="6:17" x14ac:dyDescent="0.2"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</row>
    <row r="1812" spans="6:17" x14ac:dyDescent="0.2"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</row>
    <row r="1813" spans="6:17" x14ac:dyDescent="0.2"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</row>
    <row r="1814" spans="6:17" x14ac:dyDescent="0.2"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6:17" x14ac:dyDescent="0.2"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</row>
    <row r="1816" spans="6:17" x14ac:dyDescent="0.2"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</row>
    <row r="1817" spans="6:17" x14ac:dyDescent="0.2"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</row>
    <row r="1818" spans="6:17" x14ac:dyDescent="0.2"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</row>
    <row r="1819" spans="6:17" x14ac:dyDescent="0.2"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</row>
    <row r="1820" spans="6:17" x14ac:dyDescent="0.2"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</row>
    <row r="1821" spans="6:17" x14ac:dyDescent="0.2"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</row>
    <row r="1822" spans="6:17" x14ac:dyDescent="0.2"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</row>
    <row r="1823" spans="6:17" x14ac:dyDescent="0.2"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</row>
    <row r="1824" spans="6:17" x14ac:dyDescent="0.2"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</row>
    <row r="1825" spans="6:17" x14ac:dyDescent="0.2"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</row>
    <row r="1826" spans="6:17" x14ac:dyDescent="0.2"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</row>
    <row r="1827" spans="6:17" x14ac:dyDescent="0.2"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</row>
    <row r="1828" spans="6:17" x14ac:dyDescent="0.2"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</row>
    <row r="1829" spans="6:17" x14ac:dyDescent="0.2"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</row>
    <row r="1830" spans="6:17" x14ac:dyDescent="0.2"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</row>
    <row r="1831" spans="6:17" x14ac:dyDescent="0.2"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</row>
    <row r="1832" spans="6:17" x14ac:dyDescent="0.2"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</row>
    <row r="1833" spans="6:17" x14ac:dyDescent="0.2"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</row>
    <row r="1834" spans="6:17" x14ac:dyDescent="0.2"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</row>
    <row r="1835" spans="6:17" x14ac:dyDescent="0.2"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</row>
    <row r="1836" spans="6:17" x14ac:dyDescent="0.2"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</row>
    <row r="1837" spans="6:17" x14ac:dyDescent="0.2"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</row>
    <row r="1838" spans="6:17" x14ac:dyDescent="0.2"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</row>
    <row r="1839" spans="6:17" x14ac:dyDescent="0.2"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</row>
    <row r="1840" spans="6:17" x14ac:dyDescent="0.2"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</row>
    <row r="1841" spans="6:17" x14ac:dyDescent="0.2"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6:17" x14ac:dyDescent="0.2"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</row>
    <row r="1843" spans="6:17" x14ac:dyDescent="0.2"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</row>
    <row r="1844" spans="6:17" x14ac:dyDescent="0.2"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</row>
    <row r="1845" spans="6:17" x14ac:dyDescent="0.2"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</row>
    <row r="1846" spans="6:17" x14ac:dyDescent="0.2"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</row>
    <row r="1847" spans="6:17" x14ac:dyDescent="0.2"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</row>
    <row r="1848" spans="6:17" x14ac:dyDescent="0.2"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</row>
    <row r="1849" spans="6:17" x14ac:dyDescent="0.2"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</row>
    <row r="1850" spans="6:17" x14ac:dyDescent="0.2"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</row>
    <row r="1851" spans="6:17" x14ac:dyDescent="0.2"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</row>
    <row r="1852" spans="6:17" x14ac:dyDescent="0.2"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</row>
    <row r="1853" spans="6:17" x14ac:dyDescent="0.2"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</row>
    <row r="1854" spans="6:17" x14ac:dyDescent="0.2"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</row>
    <row r="1855" spans="6:17" x14ac:dyDescent="0.2"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</row>
    <row r="1856" spans="6:17" x14ac:dyDescent="0.2"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</row>
    <row r="1857" spans="6:17" x14ac:dyDescent="0.2"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</row>
    <row r="1858" spans="6:17" x14ac:dyDescent="0.2"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</row>
    <row r="1859" spans="6:17" x14ac:dyDescent="0.2"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</row>
    <row r="1860" spans="6:17" x14ac:dyDescent="0.2"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</row>
    <row r="1861" spans="6:17" x14ac:dyDescent="0.2"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</row>
    <row r="1862" spans="6:17" x14ac:dyDescent="0.2"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</row>
    <row r="1863" spans="6:17" x14ac:dyDescent="0.2"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</row>
    <row r="1864" spans="6:17" x14ac:dyDescent="0.2"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</row>
    <row r="1865" spans="6:17" x14ac:dyDescent="0.2"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</row>
    <row r="1866" spans="6:17" x14ac:dyDescent="0.2"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</row>
    <row r="1867" spans="6:17" x14ac:dyDescent="0.2"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</row>
    <row r="1868" spans="6:17" x14ac:dyDescent="0.2"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6:17" x14ac:dyDescent="0.2"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</row>
    <row r="1870" spans="6:17" x14ac:dyDescent="0.2"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</row>
    <row r="1871" spans="6:17" x14ac:dyDescent="0.2"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</row>
    <row r="1872" spans="6:17" x14ac:dyDescent="0.2"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</row>
    <row r="1873" spans="6:17" x14ac:dyDescent="0.2"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</row>
    <row r="1874" spans="6:17" x14ac:dyDescent="0.2"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</row>
    <row r="1875" spans="6:17" x14ac:dyDescent="0.2"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</row>
    <row r="1876" spans="6:17" x14ac:dyDescent="0.2"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</row>
    <row r="1877" spans="6:17" x14ac:dyDescent="0.2"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</row>
    <row r="1878" spans="6:17" x14ac:dyDescent="0.2"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</row>
    <row r="1879" spans="6:17" x14ac:dyDescent="0.2"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</row>
    <row r="1880" spans="6:17" x14ac:dyDescent="0.2"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</row>
    <row r="1881" spans="6:17" x14ac:dyDescent="0.2"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</row>
    <row r="1882" spans="6:17" x14ac:dyDescent="0.2"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</row>
    <row r="1883" spans="6:17" x14ac:dyDescent="0.2"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</row>
    <row r="1884" spans="6:17" x14ac:dyDescent="0.2"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</row>
    <row r="1885" spans="6:17" x14ac:dyDescent="0.2"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</row>
    <row r="1886" spans="6:17" x14ac:dyDescent="0.2"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</row>
    <row r="1887" spans="6:17" x14ac:dyDescent="0.2"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</row>
    <row r="1888" spans="6:17" x14ac:dyDescent="0.2"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</row>
    <row r="1889" spans="6:17" x14ac:dyDescent="0.2"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</row>
    <row r="1890" spans="6:17" x14ac:dyDescent="0.2"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</row>
    <row r="1891" spans="6:17" x14ac:dyDescent="0.2"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</row>
    <row r="1892" spans="6:17" x14ac:dyDescent="0.2"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</row>
    <row r="1893" spans="6:17" x14ac:dyDescent="0.2"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</row>
    <row r="1894" spans="6:17" x14ac:dyDescent="0.2"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</row>
    <row r="1895" spans="6:17" x14ac:dyDescent="0.2"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6:17" x14ac:dyDescent="0.2"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</row>
    <row r="1897" spans="6:17" x14ac:dyDescent="0.2"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</row>
    <row r="1898" spans="6:17" x14ac:dyDescent="0.2"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</row>
    <row r="1899" spans="6:17" x14ac:dyDescent="0.2"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</row>
    <row r="1900" spans="6:17" x14ac:dyDescent="0.2"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</row>
    <row r="1901" spans="6:17" x14ac:dyDescent="0.2"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</row>
    <row r="1902" spans="6:17" x14ac:dyDescent="0.2"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</row>
    <row r="1903" spans="6:17" x14ac:dyDescent="0.2"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</row>
    <row r="1904" spans="6:17" x14ac:dyDescent="0.2"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</row>
    <row r="1905" spans="6:17" x14ac:dyDescent="0.2"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</row>
    <row r="1906" spans="6:17" x14ac:dyDescent="0.2"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</row>
    <row r="1907" spans="6:17" x14ac:dyDescent="0.2"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</row>
    <row r="1908" spans="6:17" x14ac:dyDescent="0.2"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</row>
    <row r="1909" spans="6:17" x14ac:dyDescent="0.2"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</row>
    <row r="1910" spans="6:17" x14ac:dyDescent="0.2"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</row>
    <row r="1911" spans="6:17" x14ac:dyDescent="0.2"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</row>
    <row r="1912" spans="6:17" x14ac:dyDescent="0.2"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</row>
    <row r="1913" spans="6:17" x14ac:dyDescent="0.2"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</row>
    <row r="1914" spans="6:17" x14ac:dyDescent="0.2"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</row>
    <row r="1915" spans="6:17" x14ac:dyDescent="0.2"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</row>
    <row r="1916" spans="6:17" x14ac:dyDescent="0.2"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</row>
    <row r="1917" spans="6:17" x14ac:dyDescent="0.2"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</row>
    <row r="1918" spans="6:17" x14ac:dyDescent="0.2"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</row>
    <row r="1919" spans="6:17" x14ac:dyDescent="0.2"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</row>
    <row r="1920" spans="6:17" x14ac:dyDescent="0.2"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</row>
    <row r="1921" spans="6:17" x14ac:dyDescent="0.2"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</row>
    <row r="1922" spans="6:17" x14ac:dyDescent="0.2"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6:17" x14ac:dyDescent="0.2"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</row>
    <row r="1924" spans="6:17" x14ac:dyDescent="0.2"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</row>
    <row r="1925" spans="6:17" x14ac:dyDescent="0.2"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</row>
    <row r="1926" spans="6:17" x14ac:dyDescent="0.2"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</row>
    <row r="1927" spans="6:17" x14ac:dyDescent="0.2"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</row>
    <row r="1928" spans="6:17" x14ac:dyDescent="0.2"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</row>
    <row r="1929" spans="6:17" x14ac:dyDescent="0.2"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</row>
    <row r="1930" spans="6:17" x14ac:dyDescent="0.2"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</row>
    <row r="1931" spans="6:17" x14ac:dyDescent="0.2"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</row>
    <row r="1932" spans="6:17" x14ac:dyDescent="0.2"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</row>
    <row r="1933" spans="6:17" x14ac:dyDescent="0.2"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</row>
    <row r="1934" spans="6:17" x14ac:dyDescent="0.2"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</row>
    <row r="1935" spans="6:17" x14ac:dyDescent="0.2"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</row>
    <row r="1936" spans="6:17" x14ac:dyDescent="0.2"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</row>
    <row r="1937" spans="6:17" x14ac:dyDescent="0.2"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</row>
    <row r="1938" spans="6:17" x14ac:dyDescent="0.2"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</row>
    <row r="1939" spans="6:17" x14ac:dyDescent="0.2"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</row>
    <row r="1940" spans="6:17" x14ac:dyDescent="0.2"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</row>
    <row r="1941" spans="6:17" x14ac:dyDescent="0.2"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</row>
    <row r="1942" spans="6:17" x14ac:dyDescent="0.2"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</row>
    <row r="1943" spans="6:17" x14ac:dyDescent="0.2"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</row>
    <row r="1944" spans="6:17" x14ac:dyDescent="0.2"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</row>
    <row r="1945" spans="6:17" x14ac:dyDescent="0.2"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</row>
    <row r="1946" spans="6:17" x14ac:dyDescent="0.2"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</row>
    <row r="1947" spans="6:17" x14ac:dyDescent="0.2"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</row>
    <row r="1948" spans="6:17" x14ac:dyDescent="0.2"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</row>
    <row r="1949" spans="6:17" x14ac:dyDescent="0.2"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6:17" x14ac:dyDescent="0.2"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</row>
    <row r="1951" spans="6:17" x14ac:dyDescent="0.2"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</row>
    <row r="1952" spans="6:17" x14ac:dyDescent="0.2"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</row>
    <row r="1953" spans="6:17" x14ac:dyDescent="0.2"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</row>
    <row r="1954" spans="6:17" x14ac:dyDescent="0.2"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</row>
    <row r="1955" spans="6:17" x14ac:dyDescent="0.2"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</row>
    <row r="1956" spans="6:17" x14ac:dyDescent="0.2"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</row>
    <row r="1957" spans="6:17" x14ac:dyDescent="0.2"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</row>
    <row r="1958" spans="6:17" x14ac:dyDescent="0.2"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</row>
    <row r="1959" spans="6:17" x14ac:dyDescent="0.2"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</row>
    <row r="1960" spans="6:17" x14ac:dyDescent="0.2"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</row>
    <row r="1961" spans="6:17" x14ac:dyDescent="0.2"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</row>
    <row r="1962" spans="6:17" x14ac:dyDescent="0.2"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</row>
    <row r="1963" spans="6:17" x14ac:dyDescent="0.2"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</row>
    <row r="1964" spans="6:17" x14ac:dyDescent="0.2"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</row>
    <row r="1965" spans="6:17" x14ac:dyDescent="0.2"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</row>
    <row r="1966" spans="6:17" x14ac:dyDescent="0.2"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</row>
    <row r="1967" spans="6:17" x14ac:dyDescent="0.2"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</row>
    <row r="1968" spans="6:17" x14ac:dyDescent="0.2"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</row>
    <row r="1969" spans="6:17" x14ac:dyDescent="0.2"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</row>
    <row r="1970" spans="6:17" x14ac:dyDescent="0.2"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</row>
    <row r="1971" spans="6:17" x14ac:dyDescent="0.2"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</row>
    <row r="1972" spans="6:17" x14ac:dyDescent="0.2"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</row>
    <row r="1973" spans="6:17" x14ac:dyDescent="0.2"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</row>
    <row r="1974" spans="6:17" x14ac:dyDescent="0.2"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</row>
    <row r="1975" spans="6:17" x14ac:dyDescent="0.2"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</row>
    <row r="1976" spans="6:17" x14ac:dyDescent="0.2"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6:17" x14ac:dyDescent="0.2"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</row>
    <row r="1978" spans="6:17" x14ac:dyDescent="0.2"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</row>
    <row r="1979" spans="6:17" x14ac:dyDescent="0.2"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</row>
    <row r="1980" spans="6:17" x14ac:dyDescent="0.2"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</row>
    <row r="1981" spans="6:17" x14ac:dyDescent="0.2"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</row>
    <row r="1982" spans="6:17" x14ac:dyDescent="0.2"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</row>
    <row r="1983" spans="6:17" x14ac:dyDescent="0.2"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</row>
    <row r="1984" spans="6:17" x14ac:dyDescent="0.2"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</row>
    <row r="1985" spans="6:17" x14ac:dyDescent="0.2"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</row>
    <row r="1986" spans="6:17" x14ac:dyDescent="0.2"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</row>
    <row r="1987" spans="6:17" x14ac:dyDescent="0.2"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</row>
    <row r="1988" spans="6:17" x14ac:dyDescent="0.2"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</row>
    <row r="1989" spans="6:17" x14ac:dyDescent="0.2"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</row>
    <row r="1990" spans="6:17" x14ac:dyDescent="0.2"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</row>
    <row r="1991" spans="6:17" x14ac:dyDescent="0.2"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</row>
    <row r="1992" spans="6:17" x14ac:dyDescent="0.2"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</row>
    <row r="1993" spans="6:17" x14ac:dyDescent="0.2"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</row>
    <row r="1994" spans="6:17" x14ac:dyDescent="0.2"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</row>
    <row r="1995" spans="6:17" x14ac:dyDescent="0.2"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</row>
    <row r="1996" spans="6:17" x14ac:dyDescent="0.2"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</row>
    <row r="1997" spans="6:17" x14ac:dyDescent="0.2"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</row>
    <row r="1998" spans="6:17" x14ac:dyDescent="0.2"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</row>
    <row r="1999" spans="6:17" x14ac:dyDescent="0.2"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</row>
    <row r="2000" spans="6:17" x14ac:dyDescent="0.2"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</row>
    <row r="2001" spans="6:17" x14ac:dyDescent="0.2"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</row>
    <row r="2002" spans="6:17" x14ac:dyDescent="0.2"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</row>
    <row r="2003" spans="6:17" x14ac:dyDescent="0.2"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6:17" x14ac:dyDescent="0.2"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</row>
    <row r="2005" spans="6:17" x14ac:dyDescent="0.2"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</row>
    <row r="2006" spans="6:17" x14ac:dyDescent="0.2"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</row>
    <row r="2007" spans="6:17" x14ac:dyDescent="0.2"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</row>
    <row r="2008" spans="6:17" x14ac:dyDescent="0.2"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</row>
    <row r="2009" spans="6:17" x14ac:dyDescent="0.2"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</row>
    <row r="2010" spans="6:17" x14ac:dyDescent="0.2"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</row>
    <row r="2011" spans="6:17" x14ac:dyDescent="0.2"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</row>
    <row r="2012" spans="6:17" x14ac:dyDescent="0.2"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</row>
    <row r="2013" spans="6:17" x14ac:dyDescent="0.2"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</row>
    <row r="2014" spans="6:17" x14ac:dyDescent="0.2"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</row>
    <row r="2015" spans="6:17" x14ac:dyDescent="0.2"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</row>
    <row r="2016" spans="6:17" x14ac:dyDescent="0.2"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</row>
    <row r="2017" spans="6:17" x14ac:dyDescent="0.2"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</row>
    <row r="2018" spans="6:17" x14ac:dyDescent="0.2"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</row>
    <row r="2019" spans="6:17" x14ac:dyDescent="0.2"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</row>
    <row r="2020" spans="6:17" x14ac:dyDescent="0.2"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</row>
    <row r="2021" spans="6:17" x14ac:dyDescent="0.2"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</row>
    <row r="2022" spans="6:17" x14ac:dyDescent="0.2"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</row>
    <row r="2023" spans="6:17" x14ac:dyDescent="0.2"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</row>
    <row r="2024" spans="6:17" x14ac:dyDescent="0.2"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</row>
    <row r="2025" spans="6:17" x14ac:dyDescent="0.2"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</row>
    <row r="2026" spans="6:17" x14ac:dyDescent="0.2"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</row>
    <row r="2027" spans="6:17" x14ac:dyDescent="0.2"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</row>
    <row r="2028" spans="6:17" x14ac:dyDescent="0.2"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</row>
    <row r="2029" spans="6:17" x14ac:dyDescent="0.2"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</row>
    <row r="2030" spans="6:17" x14ac:dyDescent="0.2"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6:17" x14ac:dyDescent="0.2"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</row>
    <row r="2032" spans="6:17" x14ac:dyDescent="0.2"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</row>
    <row r="2033" spans="6:17" x14ac:dyDescent="0.2"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</row>
    <row r="2034" spans="6:17" x14ac:dyDescent="0.2"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</row>
    <row r="2035" spans="6:17" x14ac:dyDescent="0.2"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</row>
    <row r="2036" spans="6:17" x14ac:dyDescent="0.2"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</row>
    <row r="2037" spans="6:17" x14ac:dyDescent="0.2"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</row>
    <row r="2038" spans="6:17" x14ac:dyDescent="0.2"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</row>
    <row r="2039" spans="6:17" x14ac:dyDescent="0.2"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</row>
    <row r="2040" spans="6:17" x14ac:dyDescent="0.2"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</row>
    <row r="2041" spans="6:17" x14ac:dyDescent="0.2"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</row>
    <row r="2042" spans="6:17" x14ac:dyDescent="0.2"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</row>
    <row r="2043" spans="6:17" x14ac:dyDescent="0.2"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</row>
    <row r="2044" spans="6:17" x14ac:dyDescent="0.2"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</row>
    <row r="2045" spans="6:17" x14ac:dyDescent="0.2"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</row>
    <row r="2046" spans="6:17" x14ac:dyDescent="0.2"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</row>
    <row r="2047" spans="6:17" x14ac:dyDescent="0.2"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</row>
    <row r="2048" spans="6:17" x14ac:dyDescent="0.2"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</row>
    <row r="2049" spans="6:17" x14ac:dyDescent="0.2"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</row>
    <row r="2050" spans="6:17" x14ac:dyDescent="0.2"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</row>
    <row r="2051" spans="6:17" x14ac:dyDescent="0.2"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</row>
    <row r="2052" spans="6:17" x14ac:dyDescent="0.2"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</row>
    <row r="2053" spans="6:17" x14ac:dyDescent="0.2"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</row>
    <row r="2054" spans="6:17" x14ac:dyDescent="0.2"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</row>
    <row r="2055" spans="6:17" x14ac:dyDescent="0.2"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</row>
    <row r="2056" spans="6:17" x14ac:dyDescent="0.2"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</row>
    <row r="2057" spans="6:17" x14ac:dyDescent="0.2"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6:17" x14ac:dyDescent="0.2"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</row>
    <row r="2059" spans="6:17" x14ac:dyDescent="0.2"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</row>
    <row r="2060" spans="6:17" x14ac:dyDescent="0.2"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</row>
    <row r="2061" spans="6:17" x14ac:dyDescent="0.2"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</row>
    <row r="2062" spans="6:17" x14ac:dyDescent="0.2"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</row>
    <row r="2063" spans="6:17" x14ac:dyDescent="0.2"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</row>
    <row r="2064" spans="6:17" x14ac:dyDescent="0.2"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</row>
    <row r="2065" spans="6:17" x14ac:dyDescent="0.2"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</row>
    <row r="2066" spans="6:17" x14ac:dyDescent="0.2"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</row>
    <row r="2067" spans="6:17" x14ac:dyDescent="0.2"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</row>
    <row r="2068" spans="6:17" x14ac:dyDescent="0.2"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</row>
    <row r="2069" spans="6:17" x14ac:dyDescent="0.2"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</row>
    <row r="2070" spans="6:17" x14ac:dyDescent="0.2"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</row>
    <row r="2071" spans="6:17" x14ac:dyDescent="0.2"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</row>
    <row r="2072" spans="6:17" x14ac:dyDescent="0.2"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</row>
    <row r="2073" spans="6:17" x14ac:dyDescent="0.2"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</row>
    <row r="2074" spans="6:17" x14ac:dyDescent="0.2"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</row>
    <row r="2075" spans="6:17" x14ac:dyDescent="0.2"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</row>
    <row r="2076" spans="6:17" x14ac:dyDescent="0.2"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</row>
    <row r="2077" spans="6:17" x14ac:dyDescent="0.2"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</row>
    <row r="2078" spans="6:17" x14ac:dyDescent="0.2"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</row>
    <row r="2079" spans="6:17" x14ac:dyDescent="0.2"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</row>
    <row r="2080" spans="6:17" x14ac:dyDescent="0.2"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</row>
    <row r="2081" spans="6:17" x14ac:dyDescent="0.2"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</row>
    <row r="2082" spans="6:17" x14ac:dyDescent="0.2"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</row>
    <row r="2083" spans="6:17" x14ac:dyDescent="0.2"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</row>
    <row r="2084" spans="6:17" x14ac:dyDescent="0.2"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6:17" x14ac:dyDescent="0.2"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</row>
    <row r="2086" spans="6:17" x14ac:dyDescent="0.2"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</row>
    <row r="2087" spans="6:17" x14ac:dyDescent="0.2"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</row>
    <row r="2088" spans="6:17" x14ac:dyDescent="0.2"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</row>
    <row r="2089" spans="6:17" x14ac:dyDescent="0.2"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</row>
    <row r="2090" spans="6:17" x14ac:dyDescent="0.2"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</row>
    <row r="2091" spans="6:17" x14ac:dyDescent="0.2"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</row>
    <row r="2092" spans="6:17" x14ac:dyDescent="0.2"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</row>
    <row r="2093" spans="6:17" x14ac:dyDescent="0.2"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</row>
    <row r="2094" spans="6:17" x14ac:dyDescent="0.2"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</row>
    <row r="2095" spans="6:17" x14ac:dyDescent="0.2"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</row>
    <row r="2096" spans="6:17" x14ac:dyDescent="0.2"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</row>
    <row r="2097" spans="6:17" x14ac:dyDescent="0.2"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</row>
    <row r="2098" spans="6:17" x14ac:dyDescent="0.2"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</row>
    <row r="2099" spans="6:17" x14ac:dyDescent="0.2"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</row>
    <row r="2100" spans="6:17" x14ac:dyDescent="0.2"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</row>
    <row r="2101" spans="6:17" x14ac:dyDescent="0.2"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</row>
    <row r="2102" spans="6:17" x14ac:dyDescent="0.2"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</row>
    <row r="2103" spans="6:17" x14ac:dyDescent="0.2"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</row>
    <row r="2104" spans="6:17" x14ac:dyDescent="0.2"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</row>
    <row r="2105" spans="6:17" x14ac:dyDescent="0.2"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</row>
    <row r="2106" spans="6:17" x14ac:dyDescent="0.2"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</row>
    <row r="2107" spans="6:17" x14ac:dyDescent="0.2"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</row>
    <row r="2108" spans="6:17" x14ac:dyDescent="0.2"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</row>
    <row r="2109" spans="6:17" x14ac:dyDescent="0.2"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</row>
    <row r="2110" spans="6:17" x14ac:dyDescent="0.2"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</row>
    <row r="2111" spans="6:17" x14ac:dyDescent="0.2"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6:17" x14ac:dyDescent="0.2"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</row>
    <row r="2113" spans="6:17" x14ac:dyDescent="0.2"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</row>
    <row r="2114" spans="6:17" x14ac:dyDescent="0.2"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</row>
    <row r="2115" spans="6:17" x14ac:dyDescent="0.2"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</row>
    <row r="2116" spans="6:17" x14ac:dyDescent="0.2"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</row>
    <row r="2117" spans="6:17" x14ac:dyDescent="0.2"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</row>
    <row r="2118" spans="6:17" x14ac:dyDescent="0.2"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</row>
    <row r="2119" spans="6:17" x14ac:dyDescent="0.2"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</row>
    <row r="2120" spans="6:17" x14ac:dyDescent="0.2"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</row>
    <row r="2121" spans="6:17" x14ac:dyDescent="0.2"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</row>
    <row r="2122" spans="6:17" x14ac:dyDescent="0.2"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</row>
    <row r="2123" spans="6:17" x14ac:dyDescent="0.2"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</row>
    <row r="2124" spans="6:17" x14ac:dyDescent="0.2"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</row>
    <row r="2125" spans="6:17" x14ac:dyDescent="0.2"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</row>
    <row r="2126" spans="6:17" x14ac:dyDescent="0.2"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</row>
    <row r="2127" spans="6:17" x14ac:dyDescent="0.2"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</row>
    <row r="2128" spans="6:17" x14ac:dyDescent="0.2"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</row>
    <row r="2129" spans="6:17" x14ac:dyDescent="0.2"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</row>
    <row r="2130" spans="6:17" x14ac:dyDescent="0.2"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</row>
    <row r="2131" spans="6:17" x14ac:dyDescent="0.2"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</row>
    <row r="2132" spans="6:17" x14ac:dyDescent="0.2"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</row>
    <row r="2133" spans="6:17" x14ac:dyDescent="0.2"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</row>
    <row r="2134" spans="6:17" x14ac:dyDescent="0.2"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</row>
    <row r="2135" spans="6:17" x14ac:dyDescent="0.2"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</row>
    <row r="2136" spans="6:17" x14ac:dyDescent="0.2"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</row>
    <row r="2137" spans="6:17" x14ac:dyDescent="0.2"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</row>
    <row r="2138" spans="6:17" x14ac:dyDescent="0.2"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6:17" x14ac:dyDescent="0.2"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</row>
    <row r="2140" spans="6:17" x14ac:dyDescent="0.2"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</row>
    <row r="2141" spans="6:17" x14ac:dyDescent="0.2"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</row>
    <row r="2142" spans="6:17" x14ac:dyDescent="0.2"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</row>
    <row r="2143" spans="6:17" x14ac:dyDescent="0.2"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</row>
    <row r="2144" spans="6:17" x14ac:dyDescent="0.2"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</row>
    <row r="2145" spans="6:17" x14ac:dyDescent="0.2"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</row>
    <row r="2146" spans="6:17" x14ac:dyDescent="0.2"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</row>
    <row r="2147" spans="6:17" x14ac:dyDescent="0.2"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</row>
    <row r="2148" spans="6:17" x14ac:dyDescent="0.2"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</row>
    <row r="2149" spans="6:17" x14ac:dyDescent="0.2"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</row>
    <row r="2150" spans="6:17" x14ac:dyDescent="0.2"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</row>
    <row r="2151" spans="6:17" x14ac:dyDescent="0.2"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</row>
    <row r="2152" spans="6:17" x14ac:dyDescent="0.2"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</row>
    <row r="2153" spans="6:17" x14ac:dyDescent="0.2"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</row>
    <row r="2154" spans="6:17" x14ac:dyDescent="0.2"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</row>
    <row r="2155" spans="6:17" x14ac:dyDescent="0.2"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</row>
    <row r="2156" spans="6:17" x14ac:dyDescent="0.2"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</row>
    <row r="2157" spans="6:17" x14ac:dyDescent="0.2"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</row>
    <row r="2158" spans="6:17" x14ac:dyDescent="0.2"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</row>
    <row r="2159" spans="6:17" x14ac:dyDescent="0.2"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</row>
    <row r="2160" spans="6:17" x14ac:dyDescent="0.2"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</row>
    <row r="2161" spans="6:17" x14ac:dyDescent="0.2"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</row>
    <row r="2162" spans="6:17" x14ac:dyDescent="0.2"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</row>
    <row r="2163" spans="6:17" x14ac:dyDescent="0.2"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</row>
    <row r="2164" spans="6:17" x14ac:dyDescent="0.2"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</row>
    <row r="2165" spans="6:17" x14ac:dyDescent="0.2"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6:17" x14ac:dyDescent="0.2"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</row>
    <row r="2167" spans="6:17" x14ac:dyDescent="0.2"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</row>
    <row r="2168" spans="6:17" x14ac:dyDescent="0.2"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</row>
    <row r="2169" spans="6:17" x14ac:dyDescent="0.2"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</row>
    <row r="2170" spans="6:17" x14ac:dyDescent="0.2"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</row>
    <row r="2171" spans="6:17" x14ac:dyDescent="0.2"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</row>
    <row r="2172" spans="6:17" x14ac:dyDescent="0.2"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</row>
    <row r="2173" spans="6:17" x14ac:dyDescent="0.2"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</row>
    <row r="2174" spans="6:17" x14ac:dyDescent="0.2"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</row>
    <row r="2175" spans="6:17" x14ac:dyDescent="0.2"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</row>
    <row r="2176" spans="6:17" x14ac:dyDescent="0.2"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</row>
    <row r="2177" spans="6:17" x14ac:dyDescent="0.2"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</row>
    <row r="2178" spans="6:17" x14ac:dyDescent="0.2"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</row>
    <row r="2179" spans="6:17" x14ac:dyDescent="0.2"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</row>
    <row r="2180" spans="6:17" x14ac:dyDescent="0.2"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</row>
    <row r="2181" spans="6:17" x14ac:dyDescent="0.2"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</row>
    <row r="2182" spans="6:17" x14ac:dyDescent="0.2"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</row>
    <row r="2183" spans="6:17" x14ac:dyDescent="0.2"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</row>
    <row r="2184" spans="6:17" x14ac:dyDescent="0.2"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</row>
    <row r="2185" spans="6:17" x14ac:dyDescent="0.2"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</row>
    <row r="2186" spans="6:17" x14ac:dyDescent="0.2"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</row>
    <row r="2187" spans="6:17" x14ac:dyDescent="0.2"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</row>
    <row r="2188" spans="6:17" x14ac:dyDescent="0.2"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</row>
    <row r="2189" spans="6:17" x14ac:dyDescent="0.2"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</row>
    <row r="2190" spans="6:17" x14ac:dyDescent="0.2"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</row>
    <row r="2191" spans="6:17" x14ac:dyDescent="0.2"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</row>
    <row r="2192" spans="6:17" x14ac:dyDescent="0.2"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6:17" x14ac:dyDescent="0.2"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</row>
    <row r="2194" spans="6:17" x14ac:dyDescent="0.2"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</row>
    <row r="2195" spans="6:17" x14ac:dyDescent="0.2"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</row>
    <row r="2196" spans="6:17" x14ac:dyDescent="0.2"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</row>
    <row r="2197" spans="6:17" x14ac:dyDescent="0.2"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</row>
    <row r="2198" spans="6:17" x14ac:dyDescent="0.2"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</row>
    <row r="2199" spans="6:17" x14ac:dyDescent="0.2"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</row>
    <row r="2200" spans="6:17" x14ac:dyDescent="0.2"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</row>
    <row r="2201" spans="6:17" x14ac:dyDescent="0.2"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</row>
    <row r="2202" spans="6:17" x14ac:dyDescent="0.2"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</row>
    <row r="2203" spans="6:17" x14ac:dyDescent="0.2"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</row>
    <row r="2204" spans="6:17" x14ac:dyDescent="0.2"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</row>
    <row r="2205" spans="6:17" x14ac:dyDescent="0.2"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</row>
    <row r="2206" spans="6:17" x14ac:dyDescent="0.2"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</row>
    <row r="2207" spans="6:17" x14ac:dyDescent="0.2"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</row>
    <row r="2208" spans="6:17" x14ac:dyDescent="0.2"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</row>
    <row r="2209" spans="6:17" x14ac:dyDescent="0.2"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</row>
    <row r="2210" spans="6:17" x14ac:dyDescent="0.2"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</row>
    <row r="2211" spans="6:17" x14ac:dyDescent="0.2"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</row>
    <row r="2212" spans="6:17" x14ac:dyDescent="0.2"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</row>
    <row r="2213" spans="6:17" x14ac:dyDescent="0.2"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</row>
    <row r="2214" spans="6:17" x14ac:dyDescent="0.2"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</row>
    <row r="2215" spans="6:17" x14ac:dyDescent="0.2"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</row>
    <row r="2216" spans="6:17" x14ac:dyDescent="0.2"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</row>
    <row r="2217" spans="6:17" x14ac:dyDescent="0.2"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</row>
    <row r="2218" spans="6:17" x14ac:dyDescent="0.2"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</row>
    <row r="2219" spans="6:17" x14ac:dyDescent="0.2"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6:17" x14ac:dyDescent="0.2"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</row>
    <row r="2221" spans="6:17" x14ac:dyDescent="0.2"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</row>
    <row r="2222" spans="6:17" x14ac:dyDescent="0.2"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</row>
    <row r="2223" spans="6:17" x14ac:dyDescent="0.2"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</row>
    <row r="2224" spans="6:17" x14ac:dyDescent="0.2"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</row>
    <row r="2225" spans="6:17" x14ac:dyDescent="0.2"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</row>
    <row r="2226" spans="6:17" x14ac:dyDescent="0.2"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</row>
    <row r="2227" spans="6:17" x14ac:dyDescent="0.2"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</row>
    <row r="2228" spans="6:17" x14ac:dyDescent="0.2"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</row>
    <row r="2229" spans="6:17" x14ac:dyDescent="0.2"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</row>
    <row r="2230" spans="6:17" x14ac:dyDescent="0.2"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</row>
    <row r="2231" spans="6:17" x14ac:dyDescent="0.2"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</row>
    <row r="2232" spans="6:17" x14ac:dyDescent="0.2"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</row>
    <row r="2233" spans="6:17" x14ac:dyDescent="0.2"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</row>
    <row r="2234" spans="6:17" x14ac:dyDescent="0.2"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</row>
    <row r="2235" spans="6:17" x14ac:dyDescent="0.2"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</row>
    <row r="2236" spans="6:17" x14ac:dyDescent="0.2"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</row>
    <row r="2237" spans="6:17" x14ac:dyDescent="0.2"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</row>
    <row r="2238" spans="6:17" x14ac:dyDescent="0.2"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</row>
    <row r="2239" spans="6:17" x14ac:dyDescent="0.2"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</row>
    <row r="2240" spans="6:17" x14ac:dyDescent="0.2"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</row>
    <row r="2241" spans="6:17" x14ac:dyDescent="0.2"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</row>
    <row r="2242" spans="6:17" x14ac:dyDescent="0.2"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</row>
    <row r="2243" spans="6:17" x14ac:dyDescent="0.2"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</row>
    <row r="2244" spans="6:17" x14ac:dyDescent="0.2"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</row>
    <row r="2245" spans="6:17" x14ac:dyDescent="0.2"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</row>
    <row r="2246" spans="6:17" x14ac:dyDescent="0.2"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6:17" x14ac:dyDescent="0.2"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</row>
    <row r="2248" spans="6:17" x14ac:dyDescent="0.2"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</row>
    <row r="2249" spans="6:17" x14ac:dyDescent="0.2"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</row>
    <row r="2250" spans="6:17" x14ac:dyDescent="0.2"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</row>
    <row r="2251" spans="6:17" x14ac:dyDescent="0.2"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</row>
    <row r="2252" spans="6:17" x14ac:dyDescent="0.2"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</row>
    <row r="2253" spans="6:17" x14ac:dyDescent="0.2"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</row>
    <row r="2254" spans="6:17" x14ac:dyDescent="0.2"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</row>
    <row r="2255" spans="6:17" x14ac:dyDescent="0.2"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</row>
    <row r="2256" spans="6:17" x14ac:dyDescent="0.2"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</row>
    <row r="2257" spans="6:17" x14ac:dyDescent="0.2"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</row>
    <row r="2258" spans="6:17" x14ac:dyDescent="0.2"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</row>
    <row r="2259" spans="6:17" x14ac:dyDescent="0.2"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</row>
    <row r="2260" spans="6:17" x14ac:dyDescent="0.2"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</row>
    <row r="2261" spans="6:17" x14ac:dyDescent="0.2"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</row>
    <row r="2262" spans="6:17" x14ac:dyDescent="0.2"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</row>
    <row r="2263" spans="6:17" x14ac:dyDescent="0.2"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</row>
    <row r="2264" spans="6:17" x14ac:dyDescent="0.2"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</row>
    <row r="2265" spans="6:17" x14ac:dyDescent="0.2"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</row>
    <row r="2266" spans="6:17" x14ac:dyDescent="0.2"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</row>
    <row r="2267" spans="6:17" x14ac:dyDescent="0.2"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</row>
    <row r="2268" spans="6:17" x14ac:dyDescent="0.2"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</row>
    <row r="2269" spans="6:17" x14ac:dyDescent="0.2"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</row>
    <row r="2270" spans="6:17" x14ac:dyDescent="0.2"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</row>
    <row r="2271" spans="6:17" x14ac:dyDescent="0.2"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</row>
    <row r="2272" spans="6:17" x14ac:dyDescent="0.2"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</row>
    <row r="2273" spans="6:17" x14ac:dyDescent="0.2"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6:17" x14ac:dyDescent="0.2"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</row>
    <row r="2275" spans="6:17" x14ac:dyDescent="0.2"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</row>
    <row r="2276" spans="6:17" x14ac:dyDescent="0.2"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</row>
    <row r="2277" spans="6:17" x14ac:dyDescent="0.2"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</row>
    <row r="2278" spans="6:17" x14ac:dyDescent="0.2"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</row>
    <row r="2279" spans="6:17" x14ac:dyDescent="0.2"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</row>
    <row r="2280" spans="6:17" x14ac:dyDescent="0.2"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</row>
    <row r="2281" spans="6:17" x14ac:dyDescent="0.2"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</row>
    <row r="2282" spans="6:17" x14ac:dyDescent="0.2"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</row>
    <row r="2283" spans="6:17" x14ac:dyDescent="0.2"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</row>
    <row r="2284" spans="6:17" x14ac:dyDescent="0.2"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</row>
    <row r="2285" spans="6:17" x14ac:dyDescent="0.2"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</row>
    <row r="2286" spans="6:17" x14ac:dyDescent="0.2"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</row>
    <row r="2287" spans="6:17" x14ac:dyDescent="0.2"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</row>
    <row r="2288" spans="6:17" x14ac:dyDescent="0.2"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</row>
    <row r="2289" spans="6:17" x14ac:dyDescent="0.2"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</row>
    <row r="2290" spans="6:17" x14ac:dyDescent="0.2"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</row>
    <row r="2291" spans="6:17" x14ac:dyDescent="0.2"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</row>
    <row r="2292" spans="6:17" x14ac:dyDescent="0.2"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</row>
    <row r="2293" spans="6:17" x14ac:dyDescent="0.2"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</row>
    <row r="2294" spans="6:17" x14ac:dyDescent="0.2"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</row>
    <row r="2295" spans="6:17" x14ac:dyDescent="0.2"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</row>
    <row r="2296" spans="6:17" x14ac:dyDescent="0.2"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</row>
    <row r="2297" spans="6:17" x14ac:dyDescent="0.2"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</row>
    <row r="2298" spans="6:17" x14ac:dyDescent="0.2"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</row>
    <row r="2299" spans="6:17" x14ac:dyDescent="0.2"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</row>
    <row r="2300" spans="6:17" x14ac:dyDescent="0.2"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6:17" x14ac:dyDescent="0.2"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</row>
    <row r="2302" spans="6:17" x14ac:dyDescent="0.2"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</row>
    <row r="2303" spans="6:17" x14ac:dyDescent="0.2"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</row>
    <row r="2304" spans="6:17" x14ac:dyDescent="0.2"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</row>
    <row r="2305" spans="6:17" x14ac:dyDescent="0.2"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</row>
    <row r="2306" spans="6:17" x14ac:dyDescent="0.2"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</row>
    <row r="2307" spans="6:17" x14ac:dyDescent="0.2"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</row>
    <row r="2308" spans="6:17" x14ac:dyDescent="0.2"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</row>
    <row r="2309" spans="6:17" x14ac:dyDescent="0.2"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</row>
    <row r="2310" spans="6:17" x14ac:dyDescent="0.2"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</row>
    <row r="2311" spans="6:17" x14ac:dyDescent="0.2"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</row>
    <row r="2312" spans="6:17" x14ac:dyDescent="0.2"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</row>
    <row r="2313" spans="6:17" x14ac:dyDescent="0.2"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</row>
    <row r="2314" spans="6:17" x14ac:dyDescent="0.2"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</row>
    <row r="2315" spans="6:17" x14ac:dyDescent="0.2"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</row>
    <row r="2316" spans="6:17" x14ac:dyDescent="0.2"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</row>
    <row r="2317" spans="6:17" x14ac:dyDescent="0.2"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</row>
    <row r="2318" spans="6:17" x14ac:dyDescent="0.2"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</row>
    <row r="2319" spans="6:17" x14ac:dyDescent="0.2"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</row>
    <row r="2320" spans="6:17" x14ac:dyDescent="0.2"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</row>
    <row r="2321" spans="6:17" x14ac:dyDescent="0.2"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</row>
    <row r="2322" spans="6:17" x14ac:dyDescent="0.2"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</row>
    <row r="2323" spans="6:17" x14ac:dyDescent="0.2"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</row>
    <row r="2324" spans="6:17" x14ac:dyDescent="0.2"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</row>
    <row r="2325" spans="6:17" x14ac:dyDescent="0.2"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</row>
    <row r="2326" spans="6:17" x14ac:dyDescent="0.2"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</row>
    <row r="2327" spans="6:17" x14ac:dyDescent="0.2"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6:17" x14ac:dyDescent="0.2"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</row>
    <row r="2329" spans="6:17" x14ac:dyDescent="0.2"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</row>
    <row r="2330" spans="6:17" x14ac:dyDescent="0.2"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</row>
    <row r="2331" spans="6:17" x14ac:dyDescent="0.2"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</row>
    <row r="2332" spans="6:17" x14ac:dyDescent="0.2"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</row>
    <row r="2333" spans="6:17" x14ac:dyDescent="0.2"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</row>
    <row r="2334" spans="6:17" x14ac:dyDescent="0.2"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</row>
    <row r="2335" spans="6:17" x14ac:dyDescent="0.2"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</row>
    <row r="2336" spans="6:17" x14ac:dyDescent="0.2"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</row>
    <row r="2337" spans="6:17" x14ac:dyDescent="0.2"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</row>
    <row r="2338" spans="6:17" x14ac:dyDescent="0.2"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</row>
    <row r="2339" spans="6:17" x14ac:dyDescent="0.2"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</row>
    <row r="2340" spans="6:17" x14ac:dyDescent="0.2"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</row>
    <row r="2341" spans="6:17" x14ac:dyDescent="0.2"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</row>
    <row r="2342" spans="6:17" x14ac:dyDescent="0.2"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</row>
    <row r="2343" spans="6:17" x14ac:dyDescent="0.2"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</row>
    <row r="2344" spans="6:17" x14ac:dyDescent="0.2"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</row>
    <row r="2345" spans="6:17" x14ac:dyDescent="0.2"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</row>
    <row r="2346" spans="6:17" x14ac:dyDescent="0.2"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</row>
    <row r="2347" spans="6:17" x14ac:dyDescent="0.2"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</row>
    <row r="2348" spans="6:17" x14ac:dyDescent="0.2"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</row>
    <row r="2349" spans="6:17" x14ac:dyDescent="0.2"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</row>
    <row r="2350" spans="6:17" x14ac:dyDescent="0.2"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</row>
    <row r="2351" spans="6:17" x14ac:dyDescent="0.2"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</row>
    <row r="2352" spans="6:17" x14ac:dyDescent="0.2"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</row>
    <row r="2353" spans="6:17" x14ac:dyDescent="0.2"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</row>
    <row r="2354" spans="6:17" x14ac:dyDescent="0.2"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6:17" x14ac:dyDescent="0.2"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</row>
    <row r="2356" spans="6:17" x14ac:dyDescent="0.2"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</row>
    <row r="2357" spans="6:17" x14ac:dyDescent="0.2"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</row>
    <row r="2358" spans="6:17" x14ac:dyDescent="0.2"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</row>
    <row r="2359" spans="6:17" x14ac:dyDescent="0.2"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</row>
    <row r="2360" spans="6:17" x14ac:dyDescent="0.2"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</row>
    <row r="2361" spans="6:17" x14ac:dyDescent="0.2"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</row>
    <row r="2362" spans="6:17" x14ac:dyDescent="0.2"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</row>
    <row r="2363" spans="6:17" x14ac:dyDescent="0.2"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</row>
    <row r="2364" spans="6:17" x14ac:dyDescent="0.2"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</row>
    <row r="2365" spans="6:17" x14ac:dyDescent="0.2"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</row>
    <row r="2366" spans="6:17" x14ac:dyDescent="0.2"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</row>
    <row r="2367" spans="6:17" x14ac:dyDescent="0.2"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</row>
    <row r="2368" spans="6:17" x14ac:dyDescent="0.2"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</row>
    <row r="2369" spans="6:17" x14ac:dyDescent="0.2"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</row>
    <row r="2370" spans="6:17" x14ac:dyDescent="0.2"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</row>
    <row r="2371" spans="6:17" x14ac:dyDescent="0.2"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</row>
    <row r="2372" spans="6:17" x14ac:dyDescent="0.2"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</row>
    <row r="2373" spans="6:17" x14ac:dyDescent="0.2"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</row>
    <row r="2374" spans="6:17" x14ac:dyDescent="0.2"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</row>
    <row r="2375" spans="6:17" x14ac:dyDescent="0.2"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</row>
    <row r="2376" spans="6:17" x14ac:dyDescent="0.2"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</row>
    <row r="2377" spans="6:17" x14ac:dyDescent="0.2"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</row>
    <row r="2378" spans="6:17" x14ac:dyDescent="0.2"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</row>
    <row r="2379" spans="6:17" x14ac:dyDescent="0.2"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</row>
    <row r="2380" spans="6:17" x14ac:dyDescent="0.2"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</row>
    <row r="2381" spans="6:17" x14ac:dyDescent="0.2"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6:17" x14ac:dyDescent="0.2"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</row>
    <row r="2383" spans="6:17" x14ac:dyDescent="0.2"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</row>
    <row r="2384" spans="6:17" x14ac:dyDescent="0.2"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</row>
    <row r="2385" spans="6:17" x14ac:dyDescent="0.2"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</row>
    <row r="2386" spans="6:17" x14ac:dyDescent="0.2"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</row>
    <row r="2387" spans="6:17" x14ac:dyDescent="0.2"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</row>
    <row r="2388" spans="6:17" x14ac:dyDescent="0.2"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</row>
    <row r="2389" spans="6:17" x14ac:dyDescent="0.2"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</row>
    <row r="2390" spans="6:17" x14ac:dyDescent="0.2"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</row>
    <row r="2391" spans="6:17" x14ac:dyDescent="0.2"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</row>
    <row r="2392" spans="6:17" x14ac:dyDescent="0.2"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</row>
    <row r="2393" spans="6:17" x14ac:dyDescent="0.2"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</row>
    <row r="2394" spans="6:17" x14ac:dyDescent="0.2"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</row>
    <row r="2395" spans="6:17" x14ac:dyDescent="0.2"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</row>
    <row r="2396" spans="6:17" x14ac:dyDescent="0.2"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</row>
    <row r="2397" spans="6:17" x14ac:dyDescent="0.2"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</row>
    <row r="2398" spans="6:17" x14ac:dyDescent="0.2"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</row>
    <row r="2399" spans="6:17" x14ac:dyDescent="0.2"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</row>
    <row r="2400" spans="6:17" x14ac:dyDescent="0.2"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</row>
    <row r="2401" spans="6:17" x14ac:dyDescent="0.2"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</row>
    <row r="2402" spans="6:17" x14ac:dyDescent="0.2"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</row>
    <row r="2403" spans="6:17" x14ac:dyDescent="0.2"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</row>
    <row r="2404" spans="6:17" x14ac:dyDescent="0.2"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</row>
    <row r="2405" spans="6:17" x14ac:dyDescent="0.2"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</row>
    <row r="2406" spans="6:17" x14ac:dyDescent="0.2"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</row>
    <row r="2407" spans="6:17" x14ac:dyDescent="0.2"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</row>
    <row r="2408" spans="6:17" x14ac:dyDescent="0.2"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6:17" x14ac:dyDescent="0.2"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</row>
    <row r="2410" spans="6:17" x14ac:dyDescent="0.2"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</row>
    <row r="2411" spans="6:17" x14ac:dyDescent="0.2"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</row>
    <row r="2412" spans="6:17" x14ac:dyDescent="0.2"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</row>
    <row r="2413" spans="6:17" x14ac:dyDescent="0.2"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</row>
    <row r="2414" spans="6:17" x14ac:dyDescent="0.2"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</row>
    <row r="2415" spans="6:17" x14ac:dyDescent="0.2"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</row>
    <row r="2416" spans="6:17" x14ac:dyDescent="0.2"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</row>
    <row r="2417" spans="6:17" x14ac:dyDescent="0.2"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</row>
    <row r="2418" spans="6:17" x14ac:dyDescent="0.2"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</row>
    <row r="2419" spans="6:17" x14ac:dyDescent="0.2"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</row>
    <row r="2420" spans="6:17" x14ac:dyDescent="0.2"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</row>
    <row r="2421" spans="6:17" x14ac:dyDescent="0.2"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</row>
    <row r="2422" spans="6:17" x14ac:dyDescent="0.2"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</row>
    <row r="2423" spans="6:17" x14ac:dyDescent="0.2"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</row>
    <row r="2424" spans="6:17" x14ac:dyDescent="0.2"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</row>
    <row r="2425" spans="6:17" x14ac:dyDescent="0.2"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</row>
    <row r="2426" spans="6:17" x14ac:dyDescent="0.2"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</row>
    <row r="2427" spans="6:17" x14ac:dyDescent="0.2"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</row>
    <row r="2428" spans="6:17" x14ac:dyDescent="0.2"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</row>
    <row r="2429" spans="6:17" x14ac:dyDescent="0.2"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</row>
    <row r="2430" spans="6:17" x14ac:dyDescent="0.2"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</row>
    <row r="2431" spans="6:17" x14ac:dyDescent="0.2"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</row>
    <row r="2432" spans="6:17" x14ac:dyDescent="0.2"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</row>
    <row r="2433" spans="6:17" x14ac:dyDescent="0.2"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</row>
    <row r="2434" spans="6:17" x14ac:dyDescent="0.2"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</row>
    <row r="2435" spans="6:17" x14ac:dyDescent="0.2"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6:17" x14ac:dyDescent="0.2"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</row>
    <row r="2437" spans="6:17" x14ac:dyDescent="0.2"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</row>
    <row r="2438" spans="6:17" x14ac:dyDescent="0.2"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</row>
    <row r="2439" spans="6:17" x14ac:dyDescent="0.2"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</row>
    <row r="2440" spans="6:17" x14ac:dyDescent="0.2"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</row>
    <row r="2441" spans="6:17" x14ac:dyDescent="0.2"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</row>
    <row r="2442" spans="6:17" x14ac:dyDescent="0.2"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</row>
    <row r="2443" spans="6:17" x14ac:dyDescent="0.2"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</row>
    <row r="2444" spans="6:17" x14ac:dyDescent="0.2"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</row>
    <row r="2445" spans="6:17" x14ac:dyDescent="0.2"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</row>
    <row r="2446" spans="6:17" x14ac:dyDescent="0.2"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</row>
    <row r="2447" spans="6:17" x14ac:dyDescent="0.2"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</row>
    <row r="2448" spans="6:17" x14ac:dyDescent="0.2"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</row>
    <row r="2449" spans="6:17" x14ac:dyDescent="0.2"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</row>
    <row r="2450" spans="6:17" x14ac:dyDescent="0.2"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</row>
    <row r="2451" spans="6:17" x14ac:dyDescent="0.2"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</row>
    <row r="2452" spans="6:17" x14ac:dyDescent="0.2"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</row>
    <row r="2453" spans="6:17" x14ac:dyDescent="0.2"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</row>
    <row r="2454" spans="6:17" x14ac:dyDescent="0.2"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</row>
    <row r="2455" spans="6:17" x14ac:dyDescent="0.2"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</row>
    <row r="2456" spans="6:17" x14ac:dyDescent="0.2"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</row>
    <row r="2457" spans="6:17" x14ac:dyDescent="0.2"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</row>
    <row r="2458" spans="6:17" x14ac:dyDescent="0.2"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</row>
    <row r="2459" spans="6:17" x14ac:dyDescent="0.2"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</row>
    <row r="2460" spans="6:17" x14ac:dyDescent="0.2"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</row>
    <row r="2461" spans="6:17" x14ac:dyDescent="0.2"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</row>
    <row r="2462" spans="6:17" x14ac:dyDescent="0.2"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6:17" x14ac:dyDescent="0.2"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</row>
    <row r="2464" spans="6:17" x14ac:dyDescent="0.2"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</row>
    <row r="2465" spans="6:17" x14ac:dyDescent="0.2"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</row>
    <row r="2466" spans="6:17" x14ac:dyDescent="0.2"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</row>
    <row r="2467" spans="6:17" x14ac:dyDescent="0.2"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</row>
    <row r="2468" spans="6:17" x14ac:dyDescent="0.2"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</row>
    <row r="2469" spans="6:17" x14ac:dyDescent="0.2"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</row>
    <row r="2470" spans="6:17" x14ac:dyDescent="0.2"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</row>
    <row r="2471" spans="6:17" x14ac:dyDescent="0.2"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</row>
    <row r="2472" spans="6:17" x14ac:dyDescent="0.2"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</row>
    <row r="2473" spans="6:17" x14ac:dyDescent="0.2"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</row>
    <row r="2474" spans="6:17" x14ac:dyDescent="0.2"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</row>
    <row r="2475" spans="6:17" x14ac:dyDescent="0.2"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</row>
    <row r="2476" spans="6:17" x14ac:dyDescent="0.2"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</row>
    <row r="2477" spans="6:17" x14ac:dyDescent="0.2"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</row>
    <row r="2478" spans="6:17" x14ac:dyDescent="0.2"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</row>
    <row r="2479" spans="6:17" x14ac:dyDescent="0.2"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</row>
    <row r="2480" spans="6:17" x14ac:dyDescent="0.2"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</row>
    <row r="2481" spans="6:17" x14ac:dyDescent="0.2"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</row>
    <row r="2482" spans="6:17" x14ac:dyDescent="0.2"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</row>
    <row r="2483" spans="6:17" x14ac:dyDescent="0.2"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</row>
    <row r="2484" spans="6:17" x14ac:dyDescent="0.2"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</row>
    <row r="2485" spans="6:17" x14ac:dyDescent="0.2"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</row>
    <row r="2486" spans="6:17" x14ac:dyDescent="0.2"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</row>
    <row r="2487" spans="6:17" x14ac:dyDescent="0.2"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</row>
    <row r="2488" spans="6:17" x14ac:dyDescent="0.2"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</row>
    <row r="2489" spans="6:17" x14ac:dyDescent="0.2"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6:17" x14ac:dyDescent="0.2"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</row>
    <row r="2491" spans="6:17" x14ac:dyDescent="0.2"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</row>
    <row r="2492" spans="6:17" x14ac:dyDescent="0.2"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</row>
    <row r="2493" spans="6:17" x14ac:dyDescent="0.2"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</row>
    <row r="2494" spans="6:17" x14ac:dyDescent="0.2"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</row>
    <row r="2495" spans="6:17" x14ac:dyDescent="0.2"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</row>
    <row r="2496" spans="6:17" x14ac:dyDescent="0.2"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</row>
    <row r="2497" spans="6:17" x14ac:dyDescent="0.2"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</row>
    <row r="2498" spans="6:17" x14ac:dyDescent="0.2"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</row>
    <row r="2499" spans="6:17" x14ac:dyDescent="0.2"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</row>
    <row r="2500" spans="6:17" x14ac:dyDescent="0.2"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</row>
    <row r="2501" spans="6:17" x14ac:dyDescent="0.2"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</row>
    <row r="2502" spans="6:17" x14ac:dyDescent="0.2"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</row>
    <row r="2503" spans="6:17" x14ac:dyDescent="0.2"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</row>
    <row r="2504" spans="6:17" x14ac:dyDescent="0.2"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</row>
    <row r="2505" spans="6:17" x14ac:dyDescent="0.2"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</row>
    <row r="2506" spans="6:17" x14ac:dyDescent="0.2"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</row>
    <row r="2507" spans="6:17" x14ac:dyDescent="0.2"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</row>
    <row r="2508" spans="6:17" x14ac:dyDescent="0.2"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</row>
    <row r="2509" spans="6:17" x14ac:dyDescent="0.2"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</row>
    <row r="2510" spans="6:17" x14ac:dyDescent="0.2"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</row>
    <row r="2511" spans="6:17" x14ac:dyDescent="0.2"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</row>
    <row r="2512" spans="6:17" x14ac:dyDescent="0.2"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</row>
    <row r="2513" spans="6:17" x14ac:dyDescent="0.2"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</row>
    <row r="2514" spans="6:17" x14ac:dyDescent="0.2"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</row>
    <row r="2515" spans="6:17" x14ac:dyDescent="0.2"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</row>
    <row r="2516" spans="6:17" x14ac:dyDescent="0.2"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6:17" x14ac:dyDescent="0.2"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</row>
    <row r="2518" spans="6:17" x14ac:dyDescent="0.2"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</row>
    <row r="2519" spans="6:17" x14ac:dyDescent="0.2"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</row>
    <row r="2520" spans="6:17" x14ac:dyDescent="0.2"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</row>
    <row r="2521" spans="6:17" x14ac:dyDescent="0.2"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</row>
    <row r="2522" spans="6:17" x14ac:dyDescent="0.2"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</row>
    <row r="2523" spans="6:17" x14ac:dyDescent="0.2"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</row>
    <row r="2524" spans="6:17" x14ac:dyDescent="0.2"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</row>
    <row r="2525" spans="6:17" x14ac:dyDescent="0.2"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</row>
    <row r="2526" spans="6:17" x14ac:dyDescent="0.2"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</row>
    <row r="2527" spans="6:17" x14ac:dyDescent="0.2"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</row>
    <row r="2528" spans="6:17" x14ac:dyDescent="0.2"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</row>
    <row r="2529" spans="6:17" x14ac:dyDescent="0.2"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</row>
    <row r="2530" spans="6:17" x14ac:dyDescent="0.2"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</row>
    <row r="2531" spans="6:17" x14ac:dyDescent="0.2"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</row>
    <row r="2532" spans="6:17" x14ac:dyDescent="0.2"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</row>
    <row r="2533" spans="6:17" x14ac:dyDescent="0.2"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</row>
    <row r="2534" spans="6:17" x14ac:dyDescent="0.2"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</row>
    <row r="2535" spans="6:17" x14ac:dyDescent="0.2"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</row>
    <row r="2536" spans="6:17" x14ac:dyDescent="0.2"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</row>
    <row r="2537" spans="6:17" x14ac:dyDescent="0.2"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</row>
    <row r="2538" spans="6:17" x14ac:dyDescent="0.2"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</row>
    <row r="2539" spans="6:17" x14ac:dyDescent="0.2"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</row>
    <row r="2540" spans="6:17" x14ac:dyDescent="0.2"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</row>
    <row r="2541" spans="6:17" x14ac:dyDescent="0.2"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</row>
    <row r="2542" spans="6:17" x14ac:dyDescent="0.2"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</row>
    <row r="2543" spans="6:17" x14ac:dyDescent="0.2"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6:17" x14ac:dyDescent="0.2"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</row>
    <row r="2545" spans="6:17" x14ac:dyDescent="0.2"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</row>
    <row r="2546" spans="6:17" x14ac:dyDescent="0.2"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</row>
    <row r="2547" spans="6:17" x14ac:dyDescent="0.2"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</row>
    <row r="2548" spans="6:17" x14ac:dyDescent="0.2"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</row>
    <row r="2549" spans="6:17" x14ac:dyDescent="0.2"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</row>
    <row r="2550" spans="6:17" x14ac:dyDescent="0.2"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</row>
    <row r="2551" spans="6:17" x14ac:dyDescent="0.2"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</row>
    <row r="2552" spans="6:17" x14ac:dyDescent="0.2"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</row>
    <row r="2553" spans="6:17" x14ac:dyDescent="0.2"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</row>
    <row r="2554" spans="6:17" x14ac:dyDescent="0.2"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</row>
    <row r="2555" spans="6:17" x14ac:dyDescent="0.2"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</row>
    <row r="2556" spans="6:17" x14ac:dyDescent="0.2"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</row>
    <row r="2557" spans="6:17" x14ac:dyDescent="0.2"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</row>
    <row r="2558" spans="6:17" x14ac:dyDescent="0.2"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</row>
    <row r="2559" spans="6:17" x14ac:dyDescent="0.2"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</row>
    <row r="2560" spans="6:17" x14ac:dyDescent="0.2"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</row>
    <row r="2561" spans="6:17" x14ac:dyDescent="0.2"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</row>
    <row r="2562" spans="6:17" x14ac:dyDescent="0.2"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</row>
    <row r="2563" spans="6:17" x14ac:dyDescent="0.2"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</row>
    <row r="2564" spans="6:17" x14ac:dyDescent="0.2"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</row>
    <row r="2565" spans="6:17" x14ac:dyDescent="0.2"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</row>
    <row r="2566" spans="6:17" x14ac:dyDescent="0.2"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</row>
    <row r="2567" spans="6:17" x14ac:dyDescent="0.2"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</row>
    <row r="2568" spans="6:17" x14ac:dyDescent="0.2"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</row>
    <row r="2569" spans="6:17" x14ac:dyDescent="0.2"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</row>
    <row r="2570" spans="6:17" x14ac:dyDescent="0.2"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</row>
    <row r="2571" spans="6:17" x14ac:dyDescent="0.2"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</row>
    <row r="2572" spans="6:17" x14ac:dyDescent="0.2"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</row>
    <row r="2573" spans="6:17" x14ac:dyDescent="0.2"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</row>
    <row r="2574" spans="6:17" x14ac:dyDescent="0.2"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</row>
    <row r="2575" spans="6:17" x14ac:dyDescent="0.2"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</row>
    <row r="2576" spans="6:17" x14ac:dyDescent="0.2"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</row>
    <row r="2577" spans="6:17" x14ac:dyDescent="0.2"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</row>
    <row r="2578" spans="6:17" x14ac:dyDescent="0.2"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</row>
    <row r="2579" spans="6:17" x14ac:dyDescent="0.2"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</row>
    <row r="2580" spans="6:17" x14ac:dyDescent="0.2"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</row>
    <row r="2581" spans="6:17" x14ac:dyDescent="0.2"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</row>
    <row r="2582" spans="6:17" x14ac:dyDescent="0.2"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</row>
    <row r="2583" spans="6:17" x14ac:dyDescent="0.2"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</row>
    <row r="2584" spans="6:17" x14ac:dyDescent="0.2"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</row>
    <row r="2585" spans="6:17" x14ac:dyDescent="0.2"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</row>
    <row r="2586" spans="6:17" x14ac:dyDescent="0.2"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</row>
    <row r="2587" spans="6:17" x14ac:dyDescent="0.2"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</row>
    <row r="2588" spans="6:17" x14ac:dyDescent="0.2"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</row>
    <row r="2589" spans="6:17" x14ac:dyDescent="0.2"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</row>
    <row r="2590" spans="6:17" x14ac:dyDescent="0.2"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</row>
    <row r="2591" spans="6:17" x14ac:dyDescent="0.2"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</row>
    <row r="2592" spans="6:17" x14ac:dyDescent="0.2"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</row>
    <row r="2593" spans="6:17" x14ac:dyDescent="0.2"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</row>
    <row r="2594" spans="6:17" x14ac:dyDescent="0.2"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</row>
    <row r="2595" spans="6:17" x14ac:dyDescent="0.2"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</row>
    <row r="2596" spans="6:17" x14ac:dyDescent="0.2"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</row>
    <row r="2597" spans="6:17" x14ac:dyDescent="0.2"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</row>
    <row r="2598" spans="6:17" x14ac:dyDescent="0.2"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</row>
    <row r="2599" spans="6:17" x14ac:dyDescent="0.2"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</row>
    <row r="2600" spans="6:17" x14ac:dyDescent="0.2"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</row>
    <row r="2601" spans="6:17" x14ac:dyDescent="0.2"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</row>
    <row r="2602" spans="6:17" x14ac:dyDescent="0.2"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</row>
    <row r="2603" spans="6:17" x14ac:dyDescent="0.2"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</row>
    <row r="2604" spans="6:17" x14ac:dyDescent="0.2"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</row>
    <row r="2605" spans="6:17" x14ac:dyDescent="0.2"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</row>
    <row r="2606" spans="6:17" x14ac:dyDescent="0.2"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</row>
    <row r="2607" spans="6:17" x14ac:dyDescent="0.2"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</row>
    <row r="2608" spans="6:17" x14ac:dyDescent="0.2"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</row>
    <row r="2609" spans="6:17" x14ac:dyDescent="0.2"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</row>
    <row r="2610" spans="6:17" x14ac:dyDescent="0.2"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</row>
    <row r="2611" spans="6:17" x14ac:dyDescent="0.2"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</row>
    <row r="2612" spans="6:17" x14ac:dyDescent="0.2"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</row>
    <row r="2613" spans="6:17" x14ac:dyDescent="0.2"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</row>
    <row r="2614" spans="6:17" x14ac:dyDescent="0.2"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</row>
    <row r="2615" spans="6:17" x14ac:dyDescent="0.2"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</row>
    <row r="2616" spans="6:17" x14ac:dyDescent="0.2"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</row>
    <row r="2617" spans="6:17" x14ac:dyDescent="0.2"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</row>
    <row r="2618" spans="6:17" x14ac:dyDescent="0.2"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</row>
    <row r="2619" spans="6:17" x14ac:dyDescent="0.2"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</row>
    <row r="2620" spans="6:17" x14ac:dyDescent="0.2"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</row>
    <row r="2621" spans="6:17" x14ac:dyDescent="0.2"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</row>
    <row r="2622" spans="6:17" x14ac:dyDescent="0.2"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</row>
    <row r="2623" spans="6:17" x14ac:dyDescent="0.2"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</row>
    <row r="2624" spans="6:17" x14ac:dyDescent="0.2"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</row>
    <row r="2625" spans="6:17" x14ac:dyDescent="0.2"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</row>
    <row r="2626" spans="6:17" x14ac:dyDescent="0.2"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</row>
    <row r="2627" spans="6:17" x14ac:dyDescent="0.2"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</row>
    <row r="2628" spans="6:17" x14ac:dyDescent="0.2"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</row>
    <row r="2629" spans="6:17" x14ac:dyDescent="0.2"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</row>
    <row r="2630" spans="6:17" x14ac:dyDescent="0.2"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</row>
    <row r="2631" spans="6:17" x14ac:dyDescent="0.2"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</row>
    <row r="2632" spans="6:17" x14ac:dyDescent="0.2"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</row>
    <row r="2633" spans="6:17" x14ac:dyDescent="0.2"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</row>
    <row r="2634" spans="6:17" x14ac:dyDescent="0.2"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</row>
    <row r="2635" spans="6:17" x14ac:dyDescent="0.2"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</row>
    <row r="2636" spans="6:17" x14ac:dyDescent="0.2"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</row>
    <row r="2637" spans="6:17" x14ac:dyDescent="0.2"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</row>
    <row r="2638" spans="6:17" x14ac:dyDescent="0.2"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</row>
    <row r="2639" spans="6:17" x14ac:dyDescent="0.2"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</row>
    <row r="2640" spans="6:17" x14ac:dyDescent="0.2"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</row>
    <row r="2641" spans="6:17" x14ac:dyDescent="0.2"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</row>
    <row r="2642" spans="6:17" x14ac:dyDescent="0.2"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</row>
    <row r="2643" spans="6:17" x14ac:dyDescent="0.2"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</row>
    <row r="2644" spans="6:17" x14ac:dyDescent="0.2"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</row>
    <row r="2645" spans="6:17" x14ac:dyDescent="0.2"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</row>
    <row r="2646" spans="6:17" x14ac:dyDescent="0.2"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</row>
    <row r="2647" spans="6:17" x14ac:dyDescent="0.2"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</row>
    <row r="2648" spans="6:17" x14ac:dyDescent="0.2"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</row>
    <row r="2649" spans="6:17" x14ac:dyDescent="0.2"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</row>
    <row r="2650" spans="6:17" x14ac:dyDescent="0.2"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</row>
    <row r="2651" spans="6:17" x14ac:dyDescent="0.2"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</row>
    <row r="2652" spans="6:17" x14ac:dyDescent="0.2"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</row>
    <row r="2653" spans="6:17" x14ac:dyDescent="0.2"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</row>
    <row r="2654" spans="6:17" x14ac:dyDescent="0.2"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</row>
    <row r="2655" spans="6:17" x14ac:dyDescent="0.2"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</row>
    <row r="2656" spans="6:17" x14ac:dyDescent="0.2"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</row>
    <row r="2657" spans="6:17" x14ac:dyDescent="0.2"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</row>
    <row r="2658" spans="6:17" x14ac:dyDescent="0.2"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</row>
    <row r="2659" spans="6:17" x14ac:dyDescent="0.2"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</row>
    <row r="2660" spans="6:17" x14ac:dyDescent="0.2"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</row>
    <row r="2661" spans="6:17" x14ac:dyDescent="0.2"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</row>
    <row r="2662" spans="6:17" x14ac:dyDescent="0.2"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</row>
    <row r="2663" spans="6:17" x14ac:dyDescent="0.2"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</row>
    <row r="2664" spans="6:17" x14ac:dyDescent="0.2"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</row>
    <row r="2665" spans="6:17" x14ac:dyDescent="0.2"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</row>
    <row r="2666" spans="6:17" x14ac:dyDescent="0.2"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</row>
    <row r="2667" spans="6:17" x14ac:dyDescent="0.2"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</row>
    <row r="2668" spans="6:17" x14ac:dyDescent="0.2"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</row>
    <row r="2669" spans="6:17" x14ac:dyDescent="0.2"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</row>
    <row r="2670" spans="6:17" x14ac:dyDescent="0.2"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</row>
    <row r="2671" spans="6:17" x14ac:dyDescent="0.2"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</row>
    <row r="2672" spans="6:17" x14ac:dyDescent="0.2"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</row>
    <row r="2673" spans="6:17" x14ac:dyDescent="0.2"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</row>
    <row r="2674" spans="6:17" x14ac:dyDescent="0.2"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</row>
    <row r="2675" spans="6:17" x14ac:dyDescent="0.2"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</row>
    <row r="2676" spans="6:17" x14ac:dyDescent="0.2"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</row>
    <row r="2677" spans="6:17" x14ac:dyDescent="0.2"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</row>
    <row r="2678" spans="6:17" x14ac:dyDescent="0.2"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</row>
    <row r="2679" spans="6:17" x14ac:dyDescent="0.2"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</row>
    <row r="2680" spans="6:17" x14ac:dyDescent="0.2"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</row>
    <row r="2681" spans="6:17" x14ac:dyDescent="0.2"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</row>
    <row r="2682" spans="6:17" x14ac:dyDescent="0.2"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</row>
    <row r="2683" spans="6:17" x14ac:dyDescent="0.2"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</row>
    <row r="2684" spans="6:17" x14ac:dyDescent="0.2"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</row>
    <row r="2685" spans="6:17" x14ac:dyDescent="0.2"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</row>
    <row r="2686" spans="6:17" x14ac:dyDescent="0.2"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</row>
    <row r="2687" spans="6:17" x14ac:dyDescent="0.2"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</row>
    <row r="2688" spans="6:17" x14ac:dyDescent="0.2"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</row>
    <row r="2689" spans="6:17" x14ac:dyDescent="0.2"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</row>
    <row r="2690" spans="6:17" x14ac:dyDescent="0.2"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</row>
    <row r="2691" spans="6:17" x14ac:dyDescent="0.2"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</row>
    <row r="2692" spans="6:17" x14ac:dyDescent="0.2"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</row>
    <row r="2693" spans="6:17" x14ac:dyDescent="0.2"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</row>
    <row r="2694" spans="6:17" x14ac:dyDescent="0.2"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</row>
    <row r="2695" spans="6:17" x14ac:dyDescent="0.2"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</row>
    <row r="2696" spans="6:17" x14ac:dyDescent="0.2"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</row>
    <row r="2697" spans="6:17" x14ac:dyDescent="0.2"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</row>
    <row r="2698" spans="6:17" x14ac:dyDescent="0.2"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</row>
    <row r="2699" spans="6:17" x14ac:dyDescent="0.2"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</row>
    <row r="2700" spans="6:17" x14ac:dyDescent="0.2"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</row>
    <row r="2701" spans="6:17" x14ac:dyDescent="0.2"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</row>
    <row r="2702" spans="6:17" x14ac:dyDescent="0.2"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</row>
    <row r="2703" spans="6:17" x14ac:dyDescent="0.2"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</row>
    <row r="2704" spans="6:17" x14ac:dyDescent="0.2"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</row>
    <row r="2705" spans="6:17" x14ac:dyDescent="0.2"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</row>
    <row r="2706" spans="6:17" x14ac:dyDescent="0.2"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</row>
    <row r="2707" spans="6:17" x14ac:dyDescent="0.2"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</row>
    <row r="2708" spans="6:17" x14ac:dyDescent="0.2"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</row>
    <row r="2709" spans="6:17" x14ac:dyDescent="0.2"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</row>
    <row r="2710" spans="6:17" x14ac:dyDescent="0.2"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</row>
    <row r="2711" spans="6:17" x14ac:dyDescent="0.2"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</row>
    <row r="2712" spans="6:17" x14ac:dyDescent="0.2"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</row>
    <row r="2713" spans="6:17" x14ac:dyDescent="0.2"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</row>
    <row r="2714" spans="6:17" x14ac:dyDescent="0.2"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</row>
    <row r="2715" spans="6:17" x14ac:dyDescent="0.2"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</row>
    <row r="2716" spans="6:17" x14ac:dyDescent="0.2"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</row>
    <row r="2717" spans="6:17" x14ac:dyDescent="0.2"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</row>
    <row r="2718" spans="6:17" x14ac:dyDescent="0.2"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</row>
    <row r="2719" spans="6:17" x14ac:dyDescent="0.2"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</row>
    <row r="2720" spans="6:17" x14ac:dyDescent="0.2"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</row>
    <row r="2721" spans="6:17" x14ac:dyDescent="0.2"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</row>
    <row r="2722" spans="6:17" x14ac:dyDescent="0.2"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</row>
    <row r="2723" spans="6:17" x14ac:dyDescent="0.2"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</row>
    <row r="2724" spans="6:17" x14ac:dyDescent="0.2"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</row>
    <row r="2725" spans="6:17" x14ac:dyDescent="0.2"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</row>
    <row r="2726" spans="6:17" x14ac:dyDescent="0.2"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</row>
    <row r="2727" spans="6:17" x14ac:dyDescent="0.2"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</row>
    <row r="2728" spans="6:17" x14ac:dyDescent="0.2"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</row>
    <row r="2729" spans="6:17" x14ac:dyDescent="0.2"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</row>
    <row r="2730" spans="6:17" x14ac:dyDescent="0.2"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</row>
    <row r="2731" spans="6:17" x14ac:dyDescent="0.2"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</row>
    <row r="2732" spans="6:17" x14ac:dyDescent="0.2"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</row>
    <row r="2733" spans="6:17" x14ac:dyDescent="0.2"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</row>
    <row r="2734" spans="6:17" x14ac:dyDescent="0.2"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</row>
    <row r="2735" spans="6:17" x14ac:dyDescent="0.2"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</row>
    <row r="2736" spans="6:17" x14ac:dyDescent="0.2"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</row>
    <row r="2737" spans="6:17" x14ac:dyDescent="0.2"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</row>
    <row r="2738" spans="6:17" x14ac:dyDescent="0.2"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</row>
    <row r="2739" spans="6:17" x14ac:dyDescent="0.2"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</row>
    <row r="2740" spans="6:17" x14ac:dyDescent="0.2"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</row>
    <row r="2741" spans="6:17" x14ac:dyDescent="0.2"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</row>
    <row r="2742" spans="6:17" x14ac:dyDescent="0.2"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</row>
    <row r="2743" spans="6:17" x14ac:dyDescent="0.2"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</row>
    <row r="2744" spans="6:17" x14ac:dyDescent="0.2"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</row>
    <row r="2745" spans="6:17" x14ac:dyDescent="0.2"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</row>
    <row r="2746" spans="6:17" x14ac:dyDescent="0.2"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</row>
    <row r="2747" spans="6:17" x14ac:dyDescent="0.2"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</row>
    <row r="2748" spans="6:17" x14ac:dyDescent="0.2"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</row>
    <row r="2749" spans="6:17" x14ac:dyDescent="0.2"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</row>
    <row r="2750" spans="6:17" x14ac:dyDescent="0.2"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</row>
    <row r="2751" spans="6:17" x14ac:dyDescent="0.2"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</row>
    <row r="2752" spans="6:17" x14ac:dyDescent="0.2"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</row>
    <row r="2753" spans="6:17" x14ac:dyDescent="0.2"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</row>
    <row r="2754" spans="6:17" x14ac:dyDescent="0.2"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</row>
    <row r="2755" spans="6:17" x14ac:dyDescent="0.2"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</row>
    <row r="2756" spans="6:17" x14ac:dyDescent="0.2"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</row>
    <row r="2757" spans="6:17" x14ac:dyDescent="0.2"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</row>
    <row r="2758" spans="6:17" x14ac:dyDescent="0.2"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</row>
    <row r="2759" spans="6:17" x14ac:dyDescent="0.2"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</row>
    <row r="2760" spans="6:17" x14ac:dyDescent="0.2"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</row>
    <row r="2761" spans="6:17" x14ac:dyDescent="0.2"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</row>
    <row r="2762" spans="6:17" x14ac:dyDescent="0.2"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</row>
    <row r="2763" spans="6:17" x14ac:dyDescent="0.2"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</row>
    <row r="2764" spans="6:17" x14ac:dyDescent="0.2"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</row>
    <row r="2765" spans="6:17" x14ac:dyDescent="0.2"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</row>
    <row r="2766" spans="6:17" x14ac:dyDescent="0.2"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</row>
    <row r="2767" spans="6:17" x14ac:dyDescent="0.2"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</row>
    <row r="2768" spans="6:17" x14ac:dyDescent="0.2"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</row>
    <row r="2769" spans="6:17" x14ac:dyDescent="0.2"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</row>
    <row r="2770" spans="6:17" x14ac:dyDescent="0.2"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</row>
    <row r="2771" spans="6:17" x14ac:dyDescent="0.2"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</row>
    <row r="2772" spans="6:17" x14ac:dyDescent="0.2"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</row>
    <row r="2773" spans="6:17" x14ac:dyDescent="0.2"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</row>
    <row r="2774" spans="6:17" x14ac:dyDescent="0.2"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</row>
    <row r="2775" spans="6:17" x14ac:dyDescent="0.2"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</row>
    <row r="2776" spans="6:17" x14ac:dyDescent="0.2"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</row>
    <row r="2777" spans="6:17" x14ac:dyDescent="0.2"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</row>
    <row r="2778" spans="6:17" x14ac:dyDescent="0.2"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</row>
    <row r="2779" spans="6:17" x14ac:dyDescent="0.2"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</row>
    <row r="2780" spans="6:17" x14ac:dyDescent="0.2"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</row>
    <row r="2781" spans="6:17" x14ac:dyDescent="0.2"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</row>
    <row r="2782" spans="6:17" x14ac:dyDescent="0.2"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</row>
    <row r="2783" spans="6:17" x14ac:dyDescent="0.2"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</row>
    <row r="2784" spans="6:17" x14ac:dyDescent="0.2"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</row>
    <row r="2785" spans="6:17" x14ac:dyDescent="0.2"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</row>
    <row r="2786" spans="6:17" x14ac:dyDescent="0.2"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</row>
    <row r="2787" spans="6:17" x14ac:dyDescent="0.2"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</row>
    <row r="2788" spans="6:17" x14ac:dyDescent="0.2"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</row>
    <row r="2789" spans="6:17" x14ac:dyDescent="0.2"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</row>
    <row r="2790" spans="6:17" x14ac:dyDescent="0.2"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</row>
    <row r="2791" spans="6:17" x14ac:dyDescent="0.2"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</row>
    <row r="2792" spans="6:17" x14ac:dyDescent="0.2"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</row>
    <row r="2793" spans="6:17" x14ac:dyDescent="0.2"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</row>
    <row r="2794" spans="6:17" x14ac:dyDescent="0.2"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</row>
    <row r="2795" spans="6:17" x14ac:dyDescent="0.2"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</row>
    <row r="2796" spans="6:17" x14ac:dyDescent="0.2"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</row>
    <row r="2797" spans="6:17" x14ac:dyDescent="0.2"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</row>
    <row r="2798" spans="6:17" x14ac:dyDescent="0.2"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</row>
    <row r="2799" spans="6:17" x14ac:dyDescent="0.2"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</row>
    <row r="2800" spans="6:17" x14ac:dyDescent="0.2"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</row>
    <row r="2801" spans="6:17" x14ac:dyDescent="0.2"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</row>
    <row r="2802" spans="6:17" x14ac:dyDescent="0.2"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</row>
    <row r="2803" spans="6:17" x14ac:dyDescent="0.2"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</row>
    <row r="2804" spans="6:17" x14ac:dyDescent="0.2"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</row>
    <row r="2805" spans="6:17" x14ac:dyDescent="0.2"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</row>
    <row r="2806" spans="6:17" x14ac:dyDescent="0.2"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</row>
    <row r="2807" spans="6:17" x14ac:dyDescent="0.2"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</row>
    <row r="2808" spans="6:17" x14ac:dyDescent="0.2"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</row>
    <row r="2809" spans="6:17" x14ac:dyDescent="0.2"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</row>
    <row r="2810" spans="6:17" x14ac:dyDescent="0.2"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</row>
    <row r="2811" spans="6:17" x14ac:dyDescent="0.2"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</row>
    <row r="2812" spans="6:17" x14ac:dyDescent="0.2"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</row>
    <row r="2813" spans="6:17" x14ac:dyDescent="0.2"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</row>
    <row r="2814" spans="6:17" x14ac:dyDescent="0.2"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</row>
    <row r="2815" spans="6:17" x14ac:dyDescent="0.2"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</row>
    <row r="2816" spans="6:17" x14ac:dyDescent="0.2"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</row>
    <row r="2817" spans="6:17" x14ac:dyDescent="0.2"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</row>
    <row r="2818" spans="6:17" x14ac:dyDescent="0.2"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</row>
    <row r="2819" spans="6:17" x14ac:dyDescent="0.2"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</row>
    <row r="2820" spans="6:17" x14ac:dyDescent="0.2"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</row>
    <row r="2821" spans="6:17" x14ac:dyDescent="0.2"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</row>
    <row r="2822" spans="6:17" x14ac:dyDescent="0.2"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</row>
    <row r="2823" spans="6:17" x14ac:dyDescent="0.2"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</row>
    <row r="2824" spans="6:17" x14ac:dyDescent="0.2"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</row>
    <row r="2825" spans="6:17" x14ac:dyDescent="0.2"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</row>
    <row r="2826" spans="6:17" x14ac:dyDescent="0.2"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</row>
    <row r="2827" spans="6:17" x14ac:dyDescent="0.2"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</row>
    <row r="2828" spans="6:17" x14ac:dyDescent="0.2"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</row>
    <row r="2829" spans="6:17" x14ac:dyDescent="0.2"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</row>
    <row r="2830" spans="6:17" x14ac:dyDescent="0.2"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</row>
    <row r="2831" spans="6:17" x14ac:dyDescent="0.2"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</row>
    <row r="2832" spans="6:17" x14ac:dyDescent="0.2"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</row>
    <row r="2833" spans="6:17" x14ac:dyDescent="0.2"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</row>
    <row r="2834" spans="6:17" x14ac:dyDescent="0.2"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</row>
    <row r="2835" spans="6:17" x14ac:dyDescent="0.2"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</row>
    <row r="2836" spans="6:17" x14ac:dyDescent="0.2"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</row>
    <row r="2837" spans="6:17" x14ac:dyDescent="0.2"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</row>
    <row r="2838" spans="6:17" x14ac:dyDescent="0.2"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</row>
    <row r="2839" spans="6:17" x14ac:dyDescent="0.2"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</row>
    <row r="2840" spans="6:17" x14ac:dyDescent="0.2"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</row>
    <row r="2841" spans="6:17" x14ac:dyDescent="0.2"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</row>
    <row r="2842" spans="6:17" x14ac:dyDescent="0.2"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</row>
    <row r="2843" spans="6:17" x14ac:dyDescent="0.2"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</row>
    <row r="2844" spans="6:17" x14ac:dyDescent="0.2"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</row>
    <row r="2845" spans="6:17" x14ac:dyDescent="0.2"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</row>
    <row r="2846" spans="6:17" x14ac:dyDescent="0.2"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</row>
    <row r="2847" spans="6:17" x14ac:dyDescent="0.2"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</row>
    <row r="2848" spans="6:17" x14ac:dyDescent="0.2"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</row>
    <row r="2849" spans="6:17" x14ac:dyDescent="0.2"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</row>
    <row r="2850" spans="6:17" x14ac:dyDescent="0.2"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</row>
    <row r="2851" spans="6:17" x14ac:dyDescent="0.2"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</row>
    <row r="2852" spans="6:17" x14ac:dyDescent="0.2"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</row>
    <row r="2853" spans="6:17" x14ac:dyDescent="0.2"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</row>
    <row r="2854" spans="6:17" x14ac:dyDescent="0.2"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</row>
    <row r="2855" spans="6:17" x14ac:dyDescent="0.2"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</row>
    <row r="2856" spans="6:17" x14ac:dyDescent="0.2"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</row>
    <row r="2857" spans="6:17" x14ac:dyDescent="0.2"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</row>
    <row r="2858" spans="6:17" x14ac:dyDescent="0.2"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</row>
    <row r="2859" spans="6:17" x14ac:dyDescent="0.2"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</row>
    <row r="2860" spans="6:17" x14ac:dyDescent="0.2"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</row>
    <row r="2861" spans="6:17" x14ac:dyDescent="0.2"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</row>
    <row r="2862" spans="6:17" x14ac:dyDescent="0.2"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</row>
    <row r="2863" spans="6:17" x14ac:dyDescent="0.2"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</row>
    <row r="2864" spans="6:17" x14ac:dyDescent="0.2"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</row>
    <row r="2865" spans="6:17" x14ac:dyDescent="0.2"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</row>
    <row r="2866" spans="6:17" x14ac:dyDescent="0.2"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</row>
    <row r="2867" spans="6:17" x14ac:dyDescent="0.2"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</row>
    <row r="2868" spans="6:17" x14ac:dyDescent="0.2"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</row>
    <row r="2869" spans="6:17" x14ac:dyDescent="0.2"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</row>
    <row r="2870" spans="6:17" x14ac:dyDescent="0.2"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</row>
    <row r="2871" spans="6:17" x14ac:dyDescent="0.2"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</row>
    <row r="2872" spans="6:17" x14ac:dyDescent="0.2"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</row>
    <row r="2873" spans="6:17" x14ac:dyDescent="0.2"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</row>
    <row r="2874" spans="6:17" x14ac:dyDescent="0.2"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  <c r="P2874" s="28"/>
      <c r="Q2874" s="28"/>
    </row>
    <row r="2875" spans="6:17" x14ac:dyDescent="0.2"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</row>
    <row r="2876" spans="6:17" x14ac:dyDescent="0.2"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  <c r="P2876" s="28"/>
      <c r="Q2876" s="28"/>
    </row>
    <row r="2877" spans="6:17" x14ac:dyDescent="0.2"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  <c r="P2877" s="28"/>
      <c r="Q2877" s="28"/>
    </row>
    <row r="2878" spans="6:17" x14ac:dyDescent="0.2"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  <c r="P2878" s="28"/>
      <c r="Q2878" s="28"/>
    </row>
    <row r="2879" spans="6:17" x14ac:dyDescent="0.2"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  <c r="P2879" s="28"/>
      <c r="Q2879" s="28"/>
    </row>
    <row r="2880" spans="6:17" x14ac:dyDescent="0.2"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</row>
    <row r="2881" spans="6:17" x14ac:dyDescent="0.2"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</row>
    <row r="2882" spans="6:17" x14ac:dyDescent="0.2"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</row>
    <row r="2883" spans="6:17" x14ac:dyDescent="0.2"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</row>
    <row r="2884" spans="6:17" x14ac:dyDescent="0.2"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  <c r="P2884" s="28"/>
      <c r="Q2884" s="28"/>
    </row>
    <row r="2885" spans="6:17" x14ac:dyDescent="0.2"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</row>
    <row r="2886" spans="6:17" x14ac:dyDescent="0.2"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  <c r="P2886" s="28"/>
      <c r="Q2886" s="28"/>
    </row>
    <row r="2887" spans="6:17" x14ac:dyDescent="0.2"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</row>
    <row r="2888" spans="6:17" x14ac:dyDescent="0.2"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</row>
    <row r="2889" spans="6:17" x14ac:dyDescent="0.2"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</row>
    <row r="2890" spans="6:17" x14ac:dyDescent="0.2"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  <c r="P2890" s="28"/>
      <c r="Q2890" s="28"/>
    </row>
    <row r="2891" spans="6:17" x14ac:dyDescent="0.2"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  <c r="P2891" s="28"/>
      <c r="Q2891" s="28"/>
    </row>
    <row r="2892" spans="6:17" x14ac:dyDescent="0.2"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</row>
    <row r="2893" spans="6:17" x14ac:dyDescent="0.2"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</row>
    <row r="2894" spans="6:17" x14ac:dyDescent="0.2"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</row>
    <row r="2895" spans="6:17" x14ac:dyDescent="0.2"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</row>
    <row r="2896" spans="6:17" x14ac:dyDescent="0.2"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  <c r="P2896" s="28"/>
      <c r="Q2896" s="28"/>
    </row>
    <row r="2897" spans="6:17" x14ac:dyDescent="0.2"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  <c r="P2897" s="28"/>
      <c r="Q2897" s="28"/>
    </row>
    <row r="2898" spans="6:17" x14ac:dyDescent="0.2"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  <c r="P2898" s="28"/>
      <c r="Q2898" s="28"/>
    </row>
    <row r="2899" spans="6:17" x14ac:dyDescent="0.2"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</row>
    <row r="2900" spans="6:17" x14ac:dyDescent="0.2"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</row>
    <row r="2901" spans="6:17" x14ac:dyDescent="0.2"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</row>
    <row r="2902" spans="6:17" x14ac:dyDescent="0.2"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</row>
    <row r="2903" spans="6:17" x14ac:dyDescent="0.2"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</row>
    <row r="2904" spans="6:17" x14ac:dyDescent="0.2"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</row>
    <row r="2905" spans="6:17" x14ac:dyDescent="0.2"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  <c r="P2905" s="28"/>
      <c r="Q2905" s="28"/>
    </row>
    <row r="2906" spans="6:17" x14ac:dyDescent="0.2"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</row>
    <row r="2907" spans="6:17" x14ac:dyDescent="0.2"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  <c r="P2907" s="28"/>
      <c r="Q2907" s="28"/>
    </row>
    <row r="2908" spans="6:17" x14ac:dyDescent="0.2"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</row>
    <row r="2909" spans="6:17" x14ac:dyDescent="0.2"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  <c r="P2909" s="28"/>
      <c r="Q2909" s="28"/>
    </row>
    <row r="2910" spans="6:17" x14ac:dyDescent="0.2"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</row>
    <row r="2911" spans="6:17" x14ac:dyDescent="0.2"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</row>
    <row r="2912" spans="6:17" x14ac:dyDescent="0.2"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</row>
    <row r="2913" spans="6:17" x14ac:dyDescent="0.2"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  <c r="P2913" s="28"/>
      <c r="Q2913" s="28"/>
    </row>
    <row r="2914" spans="6:17" x14ac:dyDescent="0.2"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</row>
    <row r="2915" spans="6:17" x14ac:dyDescent="0.2"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</row>
    <row r="2916" spans="6:17" x14ac:dyDescent="0.2"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  <c r="P2916" s="28"/>
      <c r="Q2916" s="28"/>
    </row>
    <row r="2917" spans="6:17" x14ac:dyDescent="0.2"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</row>
    <row r="2918" spans="6:17" x14ac:dyDescent="0.2"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</row>
    <row r="2919" spans="6:17" x14ac:dyDescent="0.2"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  <c r="P2919" s="28"/>
      <c r="Q2919" s="28"/>
    </row>
    <row r="2920" spans="6:17" x14ac:dyDescent="0.2"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</row>
    <row r="2921" spans="6:17" x14ac:dyDescent="0.2"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  <c r="P2921" s="28"/>
      <c r="Q2921" s="28"/>
    </row>
    <row r="2922" spans="6:17" x14ac:dyDescent="0.2"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</row>
    <row r="2923" spans="6:17" x14ac:dyDescent="0.2"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  <c r="P2923" s="28"/>
      <c r="Q2923" s="28"/>
    </row>
    <row r="2924" spans="6:17" x14ac:dyDescent="0.2"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</row>
    <row r="2925" spans="6:17" x14ac:dyDescent="0.2"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  <c r="P2925" s="28"/>
      <c r="Q2925" s="28"/>
    </row>
    <row r="2926" spans="6:17" x14ac:dyDescent="0.2"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/>
    </row>
    <row r="2927" spans="6:17" x14ac:dyDescent="0.2"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</row>
    <row r="2928" spans="6:17" x14ac:dyDescent="0.2"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  <c r="P2928" s="28"/>
      <c r="Q2928" s="28"/>
    </row>
    <row r="2929" spans="6:17" x14ac:dyDescent="0.2"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</row>
    <row r="2930" spans="6:17" x14ac:dyDescent="0.2"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  <c r="P2930" s="28"/>
      <c r="Q2930" s="28"/>
    </row>
    <row r="2931" spans="6:17" x14ac:dyDescent="0.2"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</row>
    <row r="2932" spans="6:17" x14ac:dyDescent="0.2"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  <c r="P2932" s="28"/>
      <c r="Q2932" s="28"/>
    </row>
    <row r="2933" spans="6:17" x14ac:dyDescent="0.2"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</row>
    <row r="2934" spans="6:17" x14ac:dyDescent="0.2"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  <c r="P2934" s="28"/>
      <c r="Q2934" s="28"/>
    </row>
    <row r="2935" spans="6:17" x14ac:dyDescent="0.2"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  <c r="P2935" s="28"/>
      <c r="Q2935" s="28"/>
    </row>
    <row r="2936" spans="6:17" x14ac:dyDescent="0.2"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  <c r="P2936" s="28"/>
      <c r="Q2936" s="28"/>
    </row>
    <row r="2937" spans="6:17" x14ac:dyDescent="0.2"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28"/>
      <c r="Q2937" s="28"/>
    </row>
    <row r="2938" spans="6:17" x14ac:dyDescent="0.2"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</row>
    <row r="2939" spans="6:17" x14ac:dyDescent="0.2"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  <c r="P2939" s="28"/>
      <c r="Q2939" s="28"/>
    </row>
    <row r="2940" spans="6:17" x14ac:dyDescent="0.2"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  <c r="P2940" s="28"/>
      <c r="Q2940" s="28"/>
    </row>
    <row r="2941" spans="6:17" x14ac:dyDescent="0.2"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</row>
    <row r="2942" spans="6:17" x14ac:dyDescent="0.2"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  <c r="P2942" s="28"/>
      <c r="Q2942" s="28"/>
    </row>
    <row r="2943" spans="6:17" x14ac:dyDescent="0.2"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  <c r="P2943" s="28"/>
      <c r="Q2943" s="28"/>
    </row>
    <row r="2944" spans="6:17" x14ac:dyDescent="0.2"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</row>
    <row r="2945" spans="6:17" x14ac:dyDescent="0.2"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  <c r="P2945" s="28"/>
      <c r="Q2945" s="28"/>
    </row>
    <row r="2946" spans="6:17" x14ac:dyDescent="0.2"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</row>
    <row r="2947" spans="6:17" x14ac:dyDescent="0.2"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  <c r="P2947" s="28"/>
      <c r="Q2947" s="28"/>
    </row>
    <row r="2948" spans="6:17" x14ac:dyDescent="0.2"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  <c r="P2948" s="28"/>
      <c r="Q2948" s="28"/>
    </row>
    <row r="2949" spans="6:17" x14ac:dyDescent="0.2"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  <c r="P2949" s="28"/>
      <c r="Q2949" s="28"/>
    </row>
    <row r="2950" spans="6:17" x14ac:dyDescent="0.2"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  <c r="P2950" s="28"/>
      <c r="Q2950" s="28"/>
    </row>
    <row r="2951" spans="6:17" x14ac:dyDescent="0.2"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  <c r="P2951" s="28"/>
      <c r="Q2951" s="28"/>
    </row>
    <row r="2952" spans="6:17" x14ac:dyDescent="0.2"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  <c r="P2952" s="28"/>
      <c r="Q2952" s="28"/>
    </row>
    <row r="2953" spans="6:17" x14ac:dyDescent="0.2"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  <c r="P2953" s="28"/>
      <c r="Q2953" s="28"/>
    </row>
    <row r="2954" spans="6:17" x14ac:dyDescent="0.2"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</row>
    <row r="2955" spans="6:17" x14ac:dyDescent="0.2"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  <c r="P2955" s="28"/>
      <c r="Q2955" s="28"/>
    </row>
    <row r="2956" spans="6:17" x14ac:dyDescent="0.2"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</row>
    <row r="2957" spans="6:17" x14ac:dyDescent="0.2"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  <c r="P2957" s="28"/>
      <c r="Q2957" s="28"/>
    </row>
    <row r="2958" spans="6:17" x14ac:dyDescent="0.2"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</row>
    <row r="2959" spans="6:17" x14ac:dyDescent="0.2"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</row>
    <row r="2960" spans="6:17" x14ac:dyDescent="0.2"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</row>
    <row r="2961" spans="6:17" x14ac:dyDescent="0.2"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</row>
    <row r="2962" spans="6:17" x14ac:dyDescent="0.2"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</row>
    <row r="2963" spans="6:17" x14ac:dyDescent="0.2"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</row>
    <row r="2964" spans="6:17" x14ac:dyDescent="0.2"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28"/>
      <c r="Q2964" s="28"/>
    </row>
    <row r="2965" spans="6:17" x14ac:dyDescent="0.2"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  <c r="P2965" s="28"/>
      <c r="Q2965" s="28"/>
    </row>
    <row r="2966" spans="6:17" x14ac:dyDescent="0.2"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  <c r="P2966" s="28"/>
      <c r="Q2966" s="28"/>
    </row>
    <row r="2967" spans="6:17" x14ac:dyDescent="0.2"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</row>
    <row r="2968" spans="6:17" x14ac:dyDescent="0.2"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</row>
    <row r="2969" spans="6:17" x14ac:dyDescent="0.2"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</row>
    <row r="2970" spans="6:17" x14ac:dyDescent="0.2"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</row>
    <row r="2971" spans="6:17" x14ac:dyDescent="0.2"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</row>
    <row r="2972" spans="6:17" x14ac:dyDescent="0.2"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</row>
    <row r="2973" spans="6:17" x14ac:dyDescent="0.2"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</row>
    <row r="2974" spans="6:17" x14ac:dyDescent="0.2"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  <c r="P2974" s="28"/>
      <c r="Q2974" s="28"/>
    </row>
    <row r="2975" spans="6:17" x14ac:dyDescent="0.2"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</row>
    <row r="2976" spans="6:17" x14ac:dyDescent="0.2"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  <c r="P2976" s="28"/>
      <c r="Q2976" s="28"/>
    </row>
    <row r="2977" spans="6:17" x14ac:dyDescent="0.2"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  <c r="P2977" s="28"/>
      <c r="Q2977" s="28"/>
    </row>
    <row r="2978" spans="6:17" x14ac:dyDescent="0.2"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</row>
    <row r="2979" spans="6:17" x14ac:dyDescent="0.2"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</row>
    <row r="2980" spans="6:17" x14ac:dyDescent="0.2"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</row>
    <row r="2981" spans="6:17" x14ac:dyDescent="0.2"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</row>
    <row r="2982" spans="6:17" x14ac:dyDescent="0.2"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</row>
    <row r="2983" spans="6:17" x14ac:dyDescent="0.2"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</row>
    <row r="2984" spans="6:17" x14ac:dyDescent="0.2"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/>
      <c r="Q2984" s="28"/>
    </row>
    <row r="2985" spans="6:17" x14ac:dyDescent="0.2"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  <c r="P2985" s="28"/>
      <c r="Q2985" s="28"/>
    </row>
    <row r="2986" spans="6:17" x14ac:dyDescent="0.2"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  <c r="P2986" s="28"/>
      <c r="Q2986" s="28"/>
    </row>
    <row r="2987" spans="6:17" x14ac:dyDescent="0.2"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  <c r="P2987" s="28"/>
      <c r="Q2987" s="28"/>
    </row>
    <row r="2988" spans="6:17" x14ac:dyDescent="0.2"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  <c r="P2988" s="28"/>
      <c r="Q2988" s="28"/>
    </row>
    <row r="2989" spans="6:17" x14ac:dyDescent="0.2"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  <c r="P2989" s="28"/>
      <c r="Q2989" s="28"/>
    </row>
    <row r="2990" spans="6:17" x14ac:dyDescent="0.2"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  <c r="P2990" s="28"/>
      <c r="Q2990" s="28"/>
    </row>
    <row r="2991" spans="6:17" x14ac:dyDescent="0.2"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28"/>
      <c r="Q2991" s="28"/>
    </row>
    <row r="2992" spans="6:17" x14ac:dyDescent="0.2"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  <c r="P2992" s="28"/>
      <c r="Q2992" s="28"/>
    </row>
    <row r="2993" spans="6:17" x14ac:dyDescent="0.2"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</row>
    <row r="2994" spans="6:17" x14ac:dyDescent="0.2"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  <c r="P2994" s="28"/>
      <c r="Q2994" s="28"/>
    </row>
    <row r="2995" spans="6:17" x14ac:dyDescent="0.2"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</row>
    <row r="2996" spans="6:17" x14ac:dyDescent="0.2"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  <c r="P2996" s="28"/>
      <c r="Q2996" s="28"/>
    </row>
    <row r="2997" spans="6:17" x14ac:dyDescent="0.2"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</row>
    <row r="2998" spans="6:17" x14ac:dyDescent="0.2"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  <c r="P2998" s="28"/>
      <c r="Q2998" s="28"/>
    </row>
    <row r="2999" spans="6:17" x14ac:dyDescent="0.2"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</row>
    <row r="3000" spans="6:17" x14ac:dyDescent="0.2"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  <c r="P3000" s="28"/>
      <c r="Q3000" s="28"/>
    </row>
    <row r="3001" spans="6:17" x14ac:dyDescent="0.2"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</row>
    <row r="3002" spans="6:17" x14ac:dyDescent="0.2"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  <c r="P3002" s="28"/>
      <c r="Q3002" s="28"/>
    </row>
    <row r="3003" spans="6:17" x14ac:dyDescent="0.2"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</row>
    <row r="3004" spans="6:17" x14ac:dyDescent="0.2"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28"/>
      <c r="Q3004" s="28"/>
    </row>
    <row r="3005" spans="6:17" x14ac:dyDescent="0.2"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</row>
    <row r="3006" spans="6:17" x14ac:dyDescent="0.2"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  <c r="P3006" s="28"/>
      <c r="Q3006" s="28"/>
    </row>
    <row r="3007" spans="6:17" x14ac:dyDescent="0.2"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</row>
    <row r="3008" spans="6:17" x14ac:dyDescent="0.2"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</row>
    <row r="3009" spans="6:17" x14ac:dyDescent="0.2"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</row>
    <row r="3010" spans="6:17" x14ac:dyDescent="0.2"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/>
    </row>
    <row r="3011" spans="6:17" x14ac:dyDescent="0.2"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</row>
    <row r="3012" spans="6:17" x14ac:dyDescent="0.2"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  <c r="P3012" s="28"/>
      <c r="Q3012" s="28"/>
    </row>
    <row r="3013" spans="6:17" x14ac:dyDescent="0.2"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</row>
    <row r="3014" spans="6:17" x14ac:dyDescent="0.2"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</row>
    <row r="3015" spans="6:17" x14ac:dyDescent="0.2"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  <c r="P3015" s="28"/>
      <c r="Q3015" s="28"/>
    </row>
    <row r="3016" spans="6:17" x14ac:dyDescent="0.2"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</row>
    <row r="3017" spans="6:17" x14ac:dyDescent="0.2"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  <c r="P3017" s="28"/>
      <c r="Q3017" s="28"/>
    </row>
    <row r="3018" spans="6:17" x14ac:dyDescent="0.2"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</row>
    <row r="3019" spans="6:17" x14ac:dyDescent="0.2"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</row>
    <row r="3020" spans="6:17" x14ac:dyDescent="0.2"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  <c r="P3020" s="28"/>
      <c r="Q3020" s="28"/>
    </row>
    <row r="3021" spans="6:17" x14ac:dyDescent="0.2"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  <c r="P3021" s="28"/>
      <c r="Q3021" s="28"/>
    </row>
    <row r="3022" spans="6:17" x14ac:dyDescent="0.2"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</row>
    <row r="3023" spans="6:17" x14ac:dyDescent="0.2"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</row>
    <row r="3024" spans="6:17" x14ac:dyDescent="0.2"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/>
    </row>
    <row r="3025" spans="6:17" x14ac:dyDescent="0.2"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/>
    </row>
    <row r="3026" spans="6:17" x14ac:dyDescent="0.2"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</row>
    <row r="3027" spans="6:17" x14ac:dyDescent="0.2"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</row>
    <row r="3028" spans="6:17" x14ac:dyDescent="0.2"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</row>
    <row r="3029" spans="6:17" x14ac:dyDescent="0.2"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  <c r="P3029" s="28"/>
      <c r="Q3029" s="28"/>
    </row>
    <row r="3030" spans="6:17" x14ac:dyDescent="0.2"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  <c r="P3030" s="28"/>
      <c r="Q3030" s="28"/>
    </row>
    <row r="3031" spans="6:17" x14ac:dyDescent="0.2"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</row>
    <row r="3032" spans="6:17" x14ac:dyDescent="0.2"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</row>
    <row r="3033" spans="6:17" x14ac:dyDescent="0.2"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  <c r="P3033" s="28"/>
      <c r="Q3033" s="28"/>
    </row>
    <row r="3034" spans="6:17" x14ac:dyDescent="0.2"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</row>
    <row r="3035" spans="6:17" x14ac:dyDescent="0.2"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  <c r="P3035" s="28"/>
      <c r="Q3035" s="28"/>
    </row>
    <row r="3036" spans="6:17" x14ac:dyDescent="0.2"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</row>
    <row r="3037" spans="6:17" x14ac:dyDescent="0.2"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  <c r="P3037" s="28"/>
      <c r="Q3037" s="28"/>
    </row>
    <row r="3038" spans="6:17" x14ac:dyDescent="0.2"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</row>
    <row r="3039" spans="6:17" x14ac:dyDescent="0.2"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</row>
    <row r="3040" spans="6:17" x14ac:dyDescent="0.2"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</row>
    <row r="3041" spans="6:17" x14ac:dyDescent="0.2"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</row>
    <row r="3042" spans="6:17" x14ac:dyDescent="0.2"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</row>
    <row r="3043" spans="6:17" x14ac:dyDescent="0.2"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  <c r="P3043" s="28"/>
      <c r="Q3043" s="28"/>
    </row>
    <row r="3044" spans="6:17" x14ac:dyDescent="0.2"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</row>
    <row r="3045" spans="6:17" x14ac:dyDescent="0.2"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28"/>
      <c r="Q3045" s="28"/>
    </row>
    <row r="3046" spans="6:17" x14ac:dyDescent="0.2"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/>
    </row>
    <row r="3047" spans="6:17" x14ac:dyDescent="0.2"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</row>
    <row r="3048" spans="6:17" x14ac:dyDescent="0.2"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</row>
    <row r="3049" spans="6:17" x14ac:dyDescent="0.2"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28"/>
      <c r="Q3049" s="28"/>
    </row>
    <row r="3050" spans="6:17" x14ac:dyDescent="0.2"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</row>
    <row r="3051" spans="6:17" x14ac:dyDescent="0.2"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</row>
    <row r="3052" spans="6:17" x14ac:dyDescent="0.2"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</row>
    <row r="3053" spans="6:17" x14ac:dyDescent="0.2"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</row>
    <row r="3054" spans="6:17" x14ac:dyDescent="0.2"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  <c r="P3054" s="28"/>
      <c r="Q3054" s="28"/>
    </row>
    <row r="3055" spans="6:17" x14ac:dyDescent="0.2"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</row>
    <row r="3056" spans="6:17" x14ac:dyDescent="0.2"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</row>
    <row r="3057" spans="6:17" x14ac:dyDescent="0.2"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</row>
    <row r="3058" spans="6:17" x14ac:dyDescent="0.2"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</row>
    <row r="3059" spans="6:17" x14ac:dyDescent="0.2"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  <c r="P3059" s="28"/>
      <c r="Q3059" s="28"/>
    </row>
    <row r="3060" spans="6:17" x14ac:dyDescent="0.2"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</row>
    <row r="3061" spans="6:17" x14ac:dyDescent="0.2"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</row>
    <row r="3062" spans="6:17" x14ac:dyDescent="0.2"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28"/>
      <c r="Q3062" s="28"/>
    </row>
    <row r="3063" spans="6:17" x14ac:dyDescent="0.2"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</row>
    <row r="3064" spans="6:17" x14ac:dyDescent="0.2"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</row>
    <row r="3065" spans="6:17" x14ac:dyDescent="0.2"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</row>
    <row r="3066" spans="6:17" x14ac:dyDescent="0.2"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</row>
    <row r="3067" spans="6:17" x14ac:dyDescent="0.2"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</row>
    <row r="3068" spans="6:17" x14ac:dyDescent="0.2"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</row>
    <row r="3069" spans="6:17" x14ac:dyDescent="0.2"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  <c r="P3069" s="28"/>
      <c r="Q3069" s="28"/>
    </row>
    <row r="3070" spans="6:17" x14ac:dyDescent="0.2"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</row>
    <row r="3071" spans="6:17" x14ac:dyDescent="0.2"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</row>
    <row r="3072" spans="6:17" x14ac:dyDescent="0.2"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28"/>
      <c r="Q3072" s="28"/>
    </row>
    <row r="3073" spans="6:17" x14ac:dyDescent="0.2"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</row>
    <row r="3074" spans="6:17" x14ac:dyDescent="0.2"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</row>
    <row r="3075" spans="6:17" x14ac:dyDescent="0.2"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</row>
    <row r="3076" spans="6:17" x14ac:dyDescent="0.2"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/>
    </row>
    <row r="3077" spans="6:17" x14ac:dyDescent="0.2"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</row>
    <row r="3078" spans="6:17" x14ac:dyDescent="0.2"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</row>
    <row r="3079" spans="6:17" x14ac:dyDescent="0.2"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  <c r="P3079" s="28"/>
      <c r="Q3079" s="28"/>
    </row>
    <row r="3080" spans="6:17" x14ac:dyDescent="0.2"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</row>
    <row r="3081" spans="6:17" x14ac:dyDescent="0.2"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</row>
    <row r="3082" spans="6:17" x14ac:dyDescent="0.2"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  <c r="P3082" s="28"/>
      <c r="Q3082" s="28"/>
    </row>
    <row r="3083" spans="6:17" x14ac:dyDescent="0.2"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</row>
    <row r="3084" spans="6:17" x14ac:dyDescent="0.2"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  <c r="P3084" s="28"/>
      <c r="Q3084" s="28"/>
    </row>
    <row r="3085" spans="6:17" x14ac:dyDescent="0.2"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</row>
    <row r="3086" spans="6:17" x14ac:dyDescent="0.2"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</row>
    <row r="3087" spans="6:17" x14ac:dyDescent="0.2"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</row>
    <row r="3088" spans="6:17" x14ac:dyDescent="0.2"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  <c r="P3088" s="28"/>
      <c r="Q3088" s="28"/>
    </row>
    <row r="3089" spans="6:17" x14ac:dyDescent="0.2"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</row>
    <row r="3090" spans="6:17" x14ac:dyDescent="0.2"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</row>
    <row r="3091" spans="6:17" x14ac:dyDescent="0.2"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/>
    </row>
    <row r="3092" spans="6:17" x14ac:dyDescent="0.2"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  <c r="P3092" s="28"/>
      <c r="Q3092" s="28"/>
    </row>
    <row r="3093" spans="6:17" x14ac:dyDescent="0.2"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  <c r="P3093" s="28"/>
      <c r="Q3093" s="28"/>
    </row>
    <row r="3094" spans="6:17" x14ac:dyDescent="0.2"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</row>
    <row r="3095" spans="6:17" x14ac:dyDescent="0.2"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</row>
    <row r="3096" spans="6:17" x14ac:dyDescent="0.2"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  <c r="P3096" s="28"/>
      <c r="Q3096" s="28"/>
    </row>
    <row r="3097" spans="6:17" x14ac:dyDescent="0.2"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  <c r="P3097" s="28"/>
      <c r="Q3097" s="28"/>
    </row>
    <row r="3098" spans="6:17" x14ac:dyDescent="0.2"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</row>
    <row r="3099" spans="6:17" x14ac:dyDescent="0.2"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</row>
    <row r="3100" spans="6:17" x14ac:dyDescent="0.2"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</row>
    <row r="3101" spans="6:17" x14ac:dyDescent="0.2"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  <c r="P3101" s="28"/>
      <c r="Q3101" s="28"/>
    </row>
    <row r="3102" spans="6:17" x14ac:dyDescent="0.2"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  <c r="P3102" s="28"/>
      <c r="Q3102" s="28"/>
    </row>
    <row r="3103" spans="6:17" x14ac:dyDescent="0.2"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28"/>
      <c r="Q3103" s="28"/>
    </row>
    <row r="3104" spans="6:17" x14ac:dyDescent="0.2"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</row>
    <row r="3105" spans="6:17" x14ac:dyDescent="0.2"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</row>
    <row r="3106" spans="6:17" x14ac:dyDescent="0.2"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</row>
    <row r="3107" spans="6:17" x14ac:dyDescent="0.2"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</row>
    <row r="3108" spans="6:17" x14ac:dyDescent="0.2"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</row>
    <row r="3109" spans="6:17" x14ac:dyDescent="0.2"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</row>
    <row r="3110" spans="6:17" x14ac:dyDescent="0.2"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</row>
    <row r="3111" spans="6:17" x14ac:dyDescent="0.2"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/>
    </row>
    <row r="3112" spans="6:17" x14ac:dyDescent="0.2"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</row>
    <row r="3113" spans="6:17" x14ac:dyDescent="0.2"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</row>
    <row r="3114" spans="6:17" x14ac:dyDescent="0.2"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/>
    </row>
    <row r="3115" spans="6:17" x14ac:dyDescent="0.2"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</row>
    <row r="3116" spans="6:17" x14ac:dyDescent="0.2"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</row>
    <row r="3117" spans="6:17" x14ac:dyDescent="0.2"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</row>
    <row r="3118" spans="6:17" x14ac:dyDescent="0.2"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</row>
    <row r="3119" spans="6:17" x14ac:dyDescent="0.2"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  <c r="P3119" s="28"/>
      <c r="Q3119" s="28"/>
    </row>
    <row r="3120" spans="6:17" x14ac:dyDescent="0.2"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28"/>
      <c r="Q3120" s="28"/>
    </row>
    <row r="3121" spans="6:17" x14ac:dyDescent="0.2"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</row>
    <row r="3122" spans="6:17" x14ac:dyDescent="0.2"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</row>
    <row r="3123" spans="6:17" x14ac:dyDescent="0.2"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</row>
    <row r="3124" spans="6:17" x14ac:dyDescent="0.2"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28"/>
      <c r="Q3124" s="28"/>
    </row>
    <row r="3125" spans="6:17" x14ac:dyDescent="0.2"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</row>
    <row r="3126" spans="6:17" x14ac:dyDescent="0.2"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/>
    </row>
    <row r="3127" spans="6:17" x14ac:dyDescent="0.2"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</row>
    <row r="3128" spans="6:17" x14ac:dyDescent="0.2"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  <c r="P3128" s="28"/>
      <c r="Q3128" s="28"/>
    </row>
    <row r="3129" spans="6:17" x14ac:dyDescent="0.2"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</row>
    <row r="3130" spans="6:17" x14ac:dyDescent="0.2"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</row>
    <row r="3131" spans="6:17" x14ac:dyDescent="0.2"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</row>
    <row r="3132" spans="6:17" x14ac:dyDescent="0.2"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</row>
    <row r="3133" spans="6:17" x14ac:dyDescent="0.2"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</row>
    <row r="3134" spans="6:17" x14ac:dyDescent="0.2"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</row>
    <row r="3135" spans="6:17" x14ac:dyDescent="0.2"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</row>
    <row r="3136" spans="6:17" x14ac:dyDescent="0.2"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</row>
    <row r="3137" spans="6:17" x14ac:dyDescent="0.2"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</row>
    <row r="3138" spans="6:17" x14ac:dyDescent="0.2"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  <c r="P3138" s="28"/>
      <c r="Q3138" s="28"/>
    </row>
    <row r="3139" spans="6:17" x14ac:dyDescent="0.2"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  <c r="P3139" s="28"/>
      <c r="Q3139" s="28"/>
    </row>
    <row r="3140" spans="6:17" x14ac:dyDescent="0.2"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</row>
    <row r="3141" spans="6:17" x14ac:dyDescent="0.2"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</row>
    <row r="3142" spans="6:17" x14ac:dyDescent="0.2"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</row>
    <row r="3143" spans="6:17" x14ac:dyDescent="0.2"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</row>
    <row r="3144" spans="6:17" x14ac:dyDescent="0.2"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/>
    </row>
    <row r="3145" spans="6:17" x14ac:dyDescent="0.2"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</row>
    <row r="3146" spans="6:17" x14ac:dyDescent="0.2"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  <c r="P3146" s="28"/>
      <c r="Q3146" s="28"/>
    </row>
    <row r="3147" spans="6:17" x14ac:dyDescent="0.2"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  <c r="P3147" s="28"/>
      <c r="Q3147" s="28"/>
    </row>
    <row r="3148" spans="6:17" x14ac:dyDescent="0.2"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</row>
    <row r="3149" spans="6:17" x14ac:dyDescent="0.2"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  <c r="P3149" s="28"/>
      <c r="Q3149" s="28"/>
    </row>
    <row r="3150" spans="6:17" x14ac:dyDescent="0.2"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</row>
    <row r="3151" spans="6:17" x14ac:dyDescent="0.2"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/>
    </row>
    <row r="3152" spans="6:17" x14ac:dyDescent="0.2"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</row>
    <row r="3153" spans="6:17" x14ac:dyDescent="0.2"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28"/>
      <c r="Q3153" s="28"/>
    </row>
    <row r="3154" spans="6:17" x14ac:dyDescent="0.2"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</row>
    <row r="3155" spans="6:17" x14ac:dyDescent="0.2"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  <c r="P3155" s="28"/>
      <c r="Q3155" s="28"/>
    </row>
    <row r="3156" spans="6:17" x14ac:dyDescent="0.2"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</row>
    <row r="3157" spans="6:17" x14ac:dyDescent="0.2"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28"/>
      <c r="Q3157" s="28"/>
    </row>
    <row r="3158" spans="6:17" x14ac:dyDescent="0.2"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  <c r="P3158" s="28"/>
      <c r="Q3158" s="28"/>
    </row>
    <row r="3159" spans="6:17" x14ac:dyDescent="0.2"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</row>
    <row r="3160" spans="6:17" x14ac:dyDescent="0.2"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  <c r="P3160" s="28"/>
      <c r="Q3160" s="28"/>
    </row>
    <row r="3161" spans="6:17" x14ac:dyDescent="0.2"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  <c r="P3161" s="28"/>
      <c r="Q3161" s="28"/>
    </row>
    <row r="3162" spans="6:17" x14ac:dyDescent="0.2"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</row>
    <row r="3163" spans="6:17" x14ac:dyDescent="0.2"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</row>
    <row r="3164" spans="6:17" x14ac:dyDescent="0.2"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  <c r="P3164" s="28"/>
      <c r="Q3164" s="28"/>
    </row>
    <row r="3165" spans="6:17" x14ac:dyDescent="0.2"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</row>
    <row r="3166" spans="6:17" x14ac:dyDescent="0.2"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/>
    </row>
    <row r="3167" spans="6:17" x14ac:dyDescent="0.2"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</row>
    <row r="3168" spans="6:17" x14ac:dyDescent="0.2"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  <c r="P3168" s="28"/>
      <c r="Q3168" s="28"/>
    </row>
    <row r="3169" spans="6:17" x14ac:dyDescent="0.2"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/>
      <c r="Q3169" s="28"/>
    </row>
    <row r="3170" spans="6:17" x14ac:dyDescent="0.2"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  <c r="P3170" s="28"/>
      <c r="Q3170" s="28"/>
    </row>
    <row r="3171" spans="6:17" x14ac:dyDescent="0.2"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  <c r="P3171" s="28"/>
      <c r="Q3171" s="28"/>
    </row>
    <row r="3172" spans="6:17" x14ac:dyDescent="0.2"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</row>
    <row r="3173" spans="6:17" x14ac:dyDescent="0.2"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  <c r="P3173" s="28"/>
      <c r="Q3173" s="28"/>
    </row>
    <row r="3174" spans="6:17" x14ac:dyDescent="0.2"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  <c r="P3174" s="28"/>
      <c r="Q3174" s="28"/>
    </row>
    <row r="3175" spans="6:17" x14ac:dyDescent="0.2"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</row>
    <row r="3176" spans="6:17" x14ac:dyDescent="0.2"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/>
      <c r="Q3176" s="28"/>
    </row>
    <row r="3177" spans="6:17" x14ac:dyDescent="0.2"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  <c r="P3177" s="28"/>
      <c r="Q3177" s="28"/>
    </row>
    <row r="3178" spans="6:17" x14ac:dyDescent="0.2"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28"/>
      <c r="Q3178" s="28"/>
    </row>
    <row r="3179" spans="6:17" x14ac:dyDescent="0.2"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  <c r="P3179" s="28"/>
      <c r="Q3179" s="28"/>
    </row>
    <row r="3180" spans="6:17" x14ac:dyDescent="0.2"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/>
    </row>
    <row r="3181" spans="6:17" x14ac:dyDescent="0.2"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  <c r="P3181" s="28"/>
      <c r="Q3181" s="28"/>
    </row>
    <row r="3182" spans="6:17" x14ac:dyDescent="0.2"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  <c r="P3182" s="28"/>
      <c r="Q3182" s="28"/>
    </row>
    <row r="3183" spans="6:17" x14ac:dyDescent="0.2"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  <c r="P3183" s="28"/>
      <c r="Q3183" s="28"/>
    </row>
    <row r="3184" spans="6:17" x14ac:dyDescent="0.2"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/>
      <c r="Q3184" s="28"/>
    </row>
    <row r="3185" spans="6:17" x14ac:dyDescent="0.2"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  <c r="P3185" s="28"/>
      <c r="Q3185" s="28"/>
    </row>
    <row r="3186" spans="6:17" x14ac:dyDescent="0.2"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/>
      <c r="Q3186" s="28"/>
    </row>
    <row r="3187" spans="6:17" x14ac:dyDescent="0.2"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  <c r="P3187" s="28"/>
      <c r="Q3187" s="28"/>
    </row>
    <row r="3188" spans="6:17" x14ac:dyDescent="0.2"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  <c r="P3188" s="28"/>
      <c r="Q3188" s="28"/>
    </row>
    <row r="3189" spans="6:17" x14ac:dyDescent="0.2"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  <c r="P3189" s="28"/>
      <c r="Q3189" s="28"/>
    </row>
    <row r="3190" spans="6:17" x14ac:dyDescent="0.2"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  <c r="P3190" s="28"/>
      <c r="Q3190" s="28"/>
    </row>
    <row r="3191" spans="6:17" x14ac:dyDescent="0.2"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/>
      <c r="Q3191" s="28"/>
    </row>
    <row r="3192" spans="6:17" x14ac:dyDescent="0.2"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  <c r="P3192" s="28"/>
      <c r="Q3192" s="28"/>
    </row>
    <row r="3193" spans="6:17" x14ac:dyDescent="0.2"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  <c r="P3193" s="28"/>
      <c r="Q3193" s="28"/>
    </row>
    <row r="3194" spans="6:17" x14ac:dyDescent="0.2"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  <c r="P3194" s="28"/>
      <c r="Q3194" s="28"/>
    </row>
    <row r="3195" spans="6:17" x14ac:dyDescent="0.2"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  <c r="P3195" s="28"/>
      <c r="Q3195" s="28"/>
    </row>
    <row r="3196" spans="6:17" x14ac:dyDescent="0.2"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  <c r="P3196" s="28"/>
      <c r="Q3196" s="28"/>
    </row>
    <row r="3197" spans="6:17" x14ac:dyDescent="0.2"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  <c r="P3197" s="28"/>
      <c r="Q3197" s="28"/>
    </row>
    <row r="3198" spans="6:17" x14ac:dyDescent="0.2"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  <c r="P3198" s="28"/>
      <c r="Q3198" s="28"/>
    </row>
    <row r="3199" spans="6:17" x14ac:dyDescent="0.2"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  <c r="P3199" s="28"/>
      <c r="Q3199" s="28"/>
    </row>
    <row r="3200" spans="6:17" x14ac:dyDescent="0.2"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  <c r="P3200" s="28"/>
      <c r="Q3200" s="28"/>
    </row>
    <row r="3201" spans="6:17" x14ac:dyDescent="0.2"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/>
      <c r="Q3201" s="28"/>
    </row>
    <row r="3202" spans="6:17" x14ac:dyDescent="0.2"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  <c r="P3202" s="28"/>
      <c r="Q3202" s="28"/>
    </row>
    <row r="3203" spans="6:17" x14ac:dyDescent="0.2"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  <c r="P3203" s="28"/>
      <c r="Q3203" s="28"/>
    </row>
    <row r="3204" spans="6:17" x14ac:dyDescent="0.2"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  <c r="P3204" s="28"/>
      <c r="Q3204" s="28"/>
    </row>
    <row r="3205" spans="6:17" x14ac:dyDescent="0.2"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/>
    </row>
    <row r="3206" spans="6:17" x14ac:dyDescent="0.2"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  <c r="P3206" s="28"/>
      <c r="Q3206" s="28"/>
    </row>
    <row r="3207" spans="6:17" x14ac:dyDescent="0.2"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28"/>
      <c r="Q3207" s="28"/>
    </row>
    <row r="3208" spans="6:17" x14ac:dyDescent="0.2"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  <c r="P3208" s="28"/>
      <c r="Q3208" s="28"/>
    </row>
    <row r="3209" spans="6:17" x14ac:dyDescent="0.2"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/>
      <c r="Q3209" s="28"/>
    </row>
    <row r="3210" spans="6:17" x14ac:dyDescent="0.2"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/>
      <c r="Q3210" s="28"/>
    </row>
    <row r="3211" spans="6:17" x14ac:dyDescent="0.2"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28"/>
      <c r="Q3211" s="28"/>
    </row>
    <row r="3212" spans="6:17" x14ac:dyDescent="0.2"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  <c r="P3212" s="28"/>
      <c r="Q3212" s="28"/>
    </row>
    <row r="3213" spans="6:17" x14ac:dyDescent="0.2"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  <c r="P3213" s="28"/>
      <c r="Q3213" s="28"/>
    </row>
    <row r="3214" spans="6:17" x14ac:dyDescent="0.2"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  <c r="P3214" s="28"/>
      <c r="Q3214" s="28"/>
    </row>
    <row r="3215" spans="6:17" x14ac:dyDescent="0.2"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  <c r="P3215" s="28"/>
      <c r="Q3215" s="28"/>
    </row>
    <row r="3216" spans="6:17" x14ac:dyDescent="0.2"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  <c r="P3216" s="28"/>
      <c r="Q3216" s="28"/>
    </row>
    <row r="3217" spans="6:17" x14ac:dyDescent="0.2"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  <c r="P3217" s="28"/>
      <c r="Q3217" s="28"/>
    </row>
    <row r="3218" spans="6:17" x14ac:dyDescent="0.2"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  <c r="P3218" s="28"/>
      <c r="Q3218" s="28"/>
    </row>
    <row r="3219" spans="6:17" x14ac:dyDescent="0.2"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  <c r="P3219" s="28"/>
      <c r="Q3219" s="28"/>
    </row>
    <row r="3220" spans="6:17" x14ac:dyDescent="0.2"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/>
    </row>
    <row r="3221" spans="6:17" x14ac:dyDescent="0.2"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  <c r="P3221" s="28"/>
      <c r="Q3221" s="28"/>
    </row>
    <row r="3222" spans="6:17" x14ac:dyDescent="0.2"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  <c r="P3222" s="28"/>
      <c r="Q3222" s="28"/>
    </row>
    <row r="3223" spans="6:17" x14ac:dyDescent="0.2"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  <c r="P3223" s="28"/>
      <c r="Q3223" s="28"/>
    </row>
    <row r="3224" spans="6:17" x14ac:dyDescent="0.2"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/>
      <c r="Q3224" s="28"/>
    </row>
    <row r="3225" spans="6:17" x14ac:dyDescent="0.2"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/>
      <c r="Q3225" s="28"/>
    </row>
    <row r="3226" spans="6:17" x14ac:dyDescent="0.2"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  <c r="P3226" s="28"/>
      <c r="Q3226" s="28"/>
    </row>
    <row r="3227" spans="6:17" x14ac:dyDescent="0.2"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  <c r="P3227" s="28"/>
      <c r="Q3227" s="28"/>
    </row>
    <row r="3228" spans="6:17" x14ac:dyDescent="0.2"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  <c r="P3228" s="28"/>
      <c r="Q3228" s="28"/>
    </row>
    <row r="3229" spans="6:17" x14ac:dyDescent="0.2"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  <c r="P3229" s="28"/>
      <c r="Q3229" s="28"/>
    </row>
    <row r="3230" spans="6:17" x14ac:dyDescent="0.2"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  <c r="P3230" s="28"/>
      <c r="Q3230" s="28"/>
    </row>
    <row r="3231" spans="6:17" x14ac:dyDescent="0.2"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  <c r="P3231" s="28"/>
      <c r="Q3231" s="28"/>
    </row>
    <row r="3232" spans="6:17" x14ac:dyDescent="0.2"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28"/>
      <c r="Q3232" s="28"/>
    </row>
    <row r="3233" spans="6:17" x14ac:dyDescent="0.2"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  <c r="P3233" s="28"/>
      <c r="Q3233" s="28"/>
    </row>
    <row r="3234" spans="6:17" x14ac:dyDescent="0.2"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28"/>
      <c r="Q3234" s="28"/>
    </row>
    <row r="3235" spans="6:17" x14ac:dyDescent="0.2"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  <c r="P3235" s="28"/>
      <c r="Q3235" s="28"/>
    </row>
    <row r="3236" spans="6:17" x14ac:dyDescent="0.2"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28"/>
      <c r="Q3236" s="28"/>
    </row>
    <row r="3237" spans="6:17" x14ac:dyDescent="0.2"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  <c r="P3237" s="28"/>
      <c r="Q3237" s="28"/>
    </row>
    <row r="3238" spans="6:17" x14ac:dyDescent="0.2"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28"/>
      <c r="Q3238" s="28"/>
    </row>
    <row r="3239" spans="6:17" x14ac:dyDescent="0.2"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  <c r="P3239" s="28"/>
      <c r="Q3239" s="28"/>
    </row>
    <row r="3240" spans="6:17" x14ac:dyDescent="0.2"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  <c r="P3240" s="28"/>
      <c r="Q3240" s="28"/>
    </row>
    <row r="3241" spans="6:17" x14ac:dyDescent="0.2"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/>
      <c r="Q3241" s="28"/>
    </row>
    <row r="3242" spans="6:17" x14ac:dyDescent="0.2"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/>
    </row>
    <row r="3243" spans="6:17" x14ac:dyDescent="0.2"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  <c r="P3243" s="28"/>
      <c r="Q3243" s="28"/>
    </row>
    <row r="3244" spans="6:17" x14ac:dyDescent="0.2"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  <c r="P3244" s="28"/>
      <c r="Q3244" s="28"/>
    </row>
    <row r="3245" spans="6:17" x14ac:dyDescent="0.2"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  <c r="P3245" s="28"/>
      <c r="Q3245" s="28"/>
    </row>
    <row r="3246" spans="6:17" x14ac:dyDescent="0.2"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  <c r="P3246" s="28"/>
      <c r="Q3246" s="28"/>
    </row>
    <row r="3247" spans="6:17" x14ac:dyDescent="0.2"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  <c r="P3247" s="28"/>
      <c r="Q3247" s="28"/>
    </row>
    <row r="3248" spans="6:17" x14ac:dyDescent="0.2"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/>
    </row>
    <row r="3249" spans="6:17" x14ac:dyDescent="0.2"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  <c r="P3249" s="28"/>
      <c r="Q3249" s="28"/>
    </row>
    <row r="3250" spans="6:17" x14ac:dyDescent="0.2"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  <c r="P3250" s="28"/>
      <c r="Q3250" s="28"/>
    </row>
    <row r="3251" spans="6:17" x14ac:dyDescent="0.2"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/>
      <c r="Q3251" s="28"/>
    </row>
    <row r="3252" spans="6:17" x14ac:dyDescent="0.2"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  <c r="P3252" s="28"/>
      <c r="Q3252" s="28"/>
    </row>
    <row r="3253" spans="6:17" x14ac:dyDescent="0.2"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  <c r="P3253" s="28"/>
      <c r="Q3253" s="28"/>
    </row>
    <row r="3254" spans="6:17" x14ac:dyDescent="0.2"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  <c r="P3254" s="28"/>
      <c r="Q3254" s="28"/>
    </row>
    <row r="3255" spans="6:17" x14ac:dyDescent="0.2"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/>
      <c r="Q3255" s="28"/>
    </row>
    <row r="3256" spans="6:17" x14ac:dyDescent="0.2"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/>
      <c r="Q3256" s="28"/>
    </row>
    <row r="3257" spans="6:17" x14ac:dyDescent="0.2"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/>
    </row>
    <row r="3258" spans="6:17" x14ac:dyDescent="0.2"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  <c r="P3258" s="28"/>
      <c r="Q3258" s="28"/>
    </row>
    <row r="3259" spans="6:17" x14ac:dyDescent="0.2"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  <c r="P3259" s="28"/>
      <c r="Q3259" s="28"/>
    </row>
    <row r="3260" spans="6:17" x14ac:dyDescent="0.2"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  <c r="P3260" s="28"/>
      <c r="Q3260" s="28"/>
    </row>
    <row r="3261" spans="6:17" x14ac:dyDescent="0.2"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28"/>
      <c r="Q3261" s="28"/>
    </row>
    <row r="3262" spans="6:17" x14ac:dyDescent="0.2"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  <c r="P3262" s="28"/>
      <c r="Q3262" s="28"/>
    </row>
    <row r="3263" spans="6:17" x14ac:dyDescent="0.2"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/>
    </row>
    <row r="3264" spans="6:17" x14ac:dyDescent="0.2"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  <c r="P3264" s="28"/>
      <c r="Q3264" s="28"/>
    </row>
    <row r="3265" spans="6:17" x14ac:dyDescent="0.2"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28"/>
      <c r="Q3265" s="28"/>
    </row>
    <row r="3266" spans="6:17" x14ac:dyDescent="0.2"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/>
      <c r="Q3266" s="28"/>
    </row>
    <row r="3267" spans="6:17" x14ac:dyDescent="0.2"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  <c r="P3267" s="28"/>
      <c r="Q3267" s="28"/>
    </row>
    <row r="3268" spans="6:17" x14ac:dyDescent="0.2"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  <c r="P3268" s="28"/>
      <c r="Q3268" s="28"/>
    </row>
    <row r="3269" spans="6:17" x14ac:dyDescent="0.2"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  <c r="P3269" s="28"/>
      <c r="Q3269" s="28"/>
    </row>
    <row r="3270" spans="6:17" x14ac:dyDescent="0.2"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/>
      <c r="Q3270" s="28"/>
    </row>
    <row r="3271" spans="6:17" x14ac:dyDescent="0.2"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/>
    </row>
    <row r="3272" spans="6:17" x14ac:dyDescent="0.2"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/>
    </row>
    <row r="3273" spans="6:17" x14ac:dyDescent="0.2"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  <c r="P3273" s="28"/>
      <c r="Q3273" s="28"/>
    </row>
    <row r="3274" spans="6:17" x14ac:dyDescent="0.2"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  <c r="P3274" s="28"/>
      <c r="Q3274" s="28"/>
    </row>
    <row r="3275" spans="6:17" x14ac:dyDescent="0.2"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  <c r="P3275" s="28"/>
      <c r="Q3275" s="28"/>
    </row>
    <row r="3276" spans="6:17" x14ac:dyDescent="0.2"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  <c r="P3276" s="28"/>
      <c r="Q3276" s="28"/>
    </row>
    <row r="3277" spans="6:17" x14ac:dyDescent="0.2"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  <c r="P3277" s="28"/>
      <c r="Q3277" s="28"/>
    </row>
    <row r="3278" spans="6:17" x14ac:dyDescent="0.2"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  <c r="P3278" s="28"/>
      <c r="Q3278" s="28"/>
    </row>
    <row r="3279" spans="6:17" x14ac:dyDescent="0.2"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/>
      <c r="Q3279" s="28"/>
    </row>
    <row r="3280" spans="6:17" x14ac:dyDescent="0.2"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  <c r="P3280" s="28"/>
      <c r="Q3280" s="28"/>
    </row>
    <row r="3281" spans="6:17" x14ac:dyDescent="0.2"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  <c r="P3281" s="28"/>
      <c r="Q3281" s="28"/>
    </row>
    <row r="3282" spans="6:17" x14ac:dyDescent="0.2"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  <c r="P3282" s="28"/>
      <c r="Q3282" s="28"/>
    </row>
    <row r="3283" spans="6:17" x14ac:dyDescent="0.2"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  <c r="P3283" s="28"/>
      <c r="Q3283" s="28"/>
    </row>
    <row r="3284" spans="6:17" x14ac:dyDescent="0.2"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  <c r="P3284" s="28"/>
      <c r="Q3284" s="28"/>
    </row>
    <row r="3285" spans="6:17" x14ac:dyDescent="0.2"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  <c r="P3285" s="28"/>
      <c r="Q3285" s="28"/>
    </row>
    <row r="3286" spans="6:17" x14ac:dyDescent="0.2"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/>
    </row>
    <row r="3287" spans="6:17" x14ac:dyDescent="0.2"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/>
    </row>
    <row r="3288" spans="6:17" x14ac:dyDescent="0.2"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28"/>
      <c r="Q3288" s="28"/>
    </row>
    <row r="3289" spans="6:17" x14ac:dyDescent="0.2"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  <c r="P3289" s="28"/>
      <c r="Q3289" s="28"/>
    </row>
    <row r="3290" spans="6:17" x14ac:dyDescent="0.2"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  <c r="P3290" s="28"/>
      <c r="Q3290" s="28"/>
    </row>
    <row r="3291" spans="6:17" x14ac:dyDescent="0.2"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/>
      <c r="Q3291" s="28"/>
    </row>
    <row r="3292" spans="6:17" x14ac:dyDescent="0.2"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/>
    </row>
    <row r="3293" spans="6:17" x14ac:dyDescent="0.2"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/>
    </row>
    <row r="3294" spans="6:17" x14ac:dyDescent="0.2"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/>
      <c r="Q3294" s="28"/>
    </row>
    <row r="3295" spans="6:17" x14ac:dyDescent="0.2"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  <c r="P3295" s="28"/>
      <c r="Q3295" s="28"/>
    </row>
    <row r="3296" spans="6:17" x14ac:dyDescent="0.2"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  <c r="P3296" s="28"/>
      <c r="Q3296" s="28"/>
    </row>
    <row r="3297" spans="6:17" x14ac:dyDescent="0.2"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  <c r="P3297" s="28"/>
      <c r="Q3297" s="28"/>
    </row>
    <row r="3298" spans="6:17" x14ac:dyDescent="0.2"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  <c r="P3298" s="28"/>
      <c r="Q3298" s="28"/>
    </row>
    <row r="3299" spans="6:17" x14ac:dyDescent="0.2"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  <c r="P3299" s="28"/>
      <c r="Q3299" s="28"/>
    </row>
    <row r="3300" spans="6:17" x14ac:dyDescent="0.2"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  <c r="P3300" s="28"/>
      <c r="Q3300" s="28"/>
    </row>
    <row r="3301" spans="6:17" x14ac:dyDescent="0.2"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  <c r="P3301" s="28"/>
      <c r="Q3301" s="28"/>
    </row>
    <row r="3302" spans="6:17" x14ac:dyDescent="0.2"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/>
      <c r="Q3302" s="28"/>
    </row>
    <row r="3303" spans="6:17" x14ac:dyDescent="0.2"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  <c r="P3303" s="28"/>
      <c r="Q3303" s="28"/>
    </row>
    <row r="3304" spans="6:17" x14ac:dyDescent="0.2"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  <c r="P3304" s="28"/>
      <c r="Q3304" s="28"/>
    </row>
    <row r="3305" spans="6:17" x14ac:dyDescent="0.2"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/>
    </row>
    <row r="3306" spans="6:17" x14ac:dyDescent="0.2"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  <c r="P3306" s="28"/>
      <c r="Q3306" s="28"/>
    </row>
    <row r="3307" spans="6:17" x14ac:dyDescent="0.2"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/>
      <c r="Q3307" s="28"/>
    </row>
    <row r="3308" spans="6:17" x14ac:dyDescent="0.2"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/>
    </row>
    <row r="3309" spans="6:17" x14ac:dyDescent="0.2"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/>
    </row>
    <row r="3310" spans="6:17" x14ac:dyDescent="0.2"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/>
    </row>
    <row r="3311" spans="6:17" x14ac:dyDescent="0.2"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/>
    </row>
    <row r="3312" spans="6:17" x14ac:dyDescent="0.2"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  <c r="P3312" s="28"/>
      <c r="Q3312" s="28"/>
    </row>
    <row r="3313" spans="6:17" x14ac:dyDescent="0.2"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  <c r="P3313" s="28"/>
      <c r="Q3313" s="28"/>
    </row>
    <row r="3314" spans="6:17" x14ac:dyDescent="0.2"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/>
      <c r="Q3314" s="28"/>
    </row>
    <row r="3315" spans="6:17" x14ac:dyDescent="0.2"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/>
    </row>
    <row r="3316" spans="6:17" x14ac:dyDescent="0.2"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  <c r="P3316" s="28"/>
      <c r="Q3316" s="28"/>
    </row>
    <row r="3317" spans="6:17" x14ac:dyDescent="0.2"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  <c r="P3317" s="28"/>
      <c r="Q3317" s="28"/>
    </row>
    <row r="3318" spans="6:17" x14ac:dyDescent="0.2"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  <c r="P3318" s="28"/>
      <c r="Q3318" s="28"/>
    </row>
    <row r="3319" spans="6:17" x14ac:dyDescent="0.2"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28"/>
      <c r="Q3319" s="28"/>
    </row>
    <row r="3320" spans="6:17" x14ac:dyDescent="0.2"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  <c r="P3320" s="28"/>
      <c r="Q3320" s="28"/>
    </row>
    <row r="3321" spans="6:17" x14ac:dyDescent="0.2"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/>
    </row>
    <row r="3322" spans="6:17" x14ac:dyDescent="0.2"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  <c r="P3322" s="28"/>
      <c r="Q3322" s="28"/>
    </row>
    <row r="3323" spans="6:17" x14ac:dyDescent="0.2"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  <c r="P3323" s="28"/>
      <c r="Q3323" s="28"/>
    </row>
    <row r="3324" spans="6:17" x14ac:dyDescent="0.2"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  <c r="P3324" s="28"/>
      <c r="Q3324" s="28"/>
    </row>
    <row r="3325" spans="6:17" x14ac:dyDescent="0.2"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/>
    </row>
    <row r="3326" spans="6:17" x14ac:dyDescent="0.2"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/>
    </row>
    <row r="3327" spans="6:17" x14ac:dyDescent="0.2"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/>
    </row>
    <row r="3328" spans="6:17" x14ac:dyDescent="0.2"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  <c r="P3328" s="28"/>
      <c r="Q3328" s="28"/>
    </row>
    <row r="3329" spans="6:17" x14ac:dyDescent="0.2"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/>
    </row>
    <row r="3330" spans="6:17" x14ac:dyDescent="0.2"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/>
    </row>
    <row r="3331" spans="6:17" x14ac:dyDescent="0.2"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/>
    </row>
    <row r="3332" spans="6:17" x14ac:dyDescent="0.2"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  <c r="P3332" s="28"/>
      <c r="Q3332" s="28"/>
    </row>
    <row r="3333" spans="6:17" x14ac:dyDescent="0.2"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  <c r="P3333" s="28"/>
      <c r="Q3333" s="28"/>
    </row>
    <row r="3334" spans="6:17" x14ac:dyDescent="0.2"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  <c r="P3334" s="28"/>
      <c r="Q3334" s="28"/>
    </row>
    <row r="3335" spans="6:17" x14ac:dyDescent="0.2"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  <c r="P3335" s="28"/>
      <c r="Q3335" s="28"/>
    </row>
    <row r="3336" spans="6:17" x14ac:dyDescent="0.2"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  <c r="P3336" s="28"/>
      <c r="Q3336" s="28"/>
    </row>
    <row r="3337" spans="6:17" x14ac:dyDescent="0.2"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  <c r="P3337" s="28"/>
      <c r="Q3337" s="28"/>
    </row>
    <row r="3338" spans="6:17" x14ac:dyDescent="0.2"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  <c r="P3338" s="28"/>
      <c r="Q3338" s="28"/>
    </row>
    <row r="3339" spans="6:17" x14ac:dyDescent="0.2"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  <c r="P3339" s="28"/>
      <c r="Q3339" s="28"/>
    </row>
    <row r="3340" spans="6:17" x14ac:dyDescent="0.2"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28"/>
      <c r="Q3340" s="28"/>
    </row>
    <row r="3341" spans="6:17" x14ac:dyDescent="0.2"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  <c r="P3341" s="28"/>
      <c r="Q3341" s="28"/>
    </row>
    <row r="3342" spans="6:17" x14ac:dyDescent="0.2"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/>
      <c r="Q3342" s="28"/>
    </row>
    <row r="3343" spans="6:17" x14ac:dyDescent="0.2"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  <c r="P3343" s="28"/>
      <c r="Q3343" s="28"/>
    </row>
    <row r="3344" spans="6:17" x14ac:dyDescent="0.2"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  <c r="P3344" s="28"/>
      <c r="Q3344" s="28"/>
    </row>
    <row r="3345" spans="6:17" x14ac:dyDescent="0.2"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/>
    </row>
    <row r="3346" spans="6:17" x14ac:dyDescent="0.2"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/>
    </row>
    <row r="3347" spans="6:17" x14ac:dyDescent="0.2"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  <c r="P3347" s="28"/>
      <c r="Q3347" s="28"/>
    </row>
    <row r="3348" spans="6:17" x14ac:dyDescent="0.2"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  <c r="P3348" s="28"/>
      <c r="Q3348" s="28"/>
    </row>
    <row r="3349" spans="6:17" x14ac:dyDescent="0.2"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  <c r="P3349" s="28"/>
      <c r="Q3349" s="28"/>
    </row>
    <row r="3350" spans="6:17" x14ac:dyDescent="0.2"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  <c r="P3350" s="28"/>
      <c r="Q3350" s="28"/>
    </row>
    <row r="3351" spans="6:17" x14ac:dyDescent="0.2"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  <c r="P3351" s="28"/>
      <c r="Q3351" s="28"/>
    </row>
    <row r="3352" spans="6:17" x14ac:dyDescent="0.2"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28"/>
      <c r="Q3352" s="28"/>
    </row>
    <row r="3353" spans="6:17" x14ac:dyDescent="0.2"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  <c r="P3353" s="28"/>
      <c r="Q3353" s="28"/>
    </row>
    <row r="3354" spans="6:17" x14ac:dyDescent="0.2"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  <c r="P3354" s="28"/>
      <c r="Q3354" s="28"/>
    </row>
    <row r="3355" spans="6:17" x14ac:dyDescent="0.2"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  <c r="P3355" s="28"/>
      <c r="Q3355" s="28"/>
    </row>
    <row r="3356" spans="6:17" x14ac:dyDescent="0.2"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  <c r="P3356" s="28"/>
      <c r="Q3356" s="28"/>
    </row>
    <row r="3357" spans="6:17" x14ac:dyDescent="0.2"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  <c r="P3357" s="28"/>
      <c r="Q3357" s="28"/>
    </row>
    <row r="3358" spans="6:17" x14ac:dyDescent="0.2"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/>
    </row>
    <row r="3359" spans="6:17" x14ac:dyDescent="0.2"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  <c r="P3359" s="28"/>
      <c r="Q3359" s="28"/>
    </row>
    <row r="3360" spans="6:17" x14ac:dyDescent="0.2"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  <c r="P3360" s="28"/>
      <c r="Q3360" s="28"/>
    </row>
    <row r="3361" spans="6:17" x14ac:dyDescent="0.2"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  <c r="P3361" s="28"/>
      <c r="Q3361" s="28"/>
    </row>
    <row r="3362" spans="6:17" x14ac:dyDescent="0.2"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  <c r="P3362" s="28"/>
      <c r="Q3362" s="28"/>
    </row>
    <row r="3363" spans="6:17" x14ac:dyDescent="0.2"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  <c r="P3363" s="28"/>
      <c r="Q3363" s="28"/>
    </row>
    <row r="3364" spans="6:17" x14ac:dyDescent="0.2"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  <c r="P3364" s="28"/>
      <c r="Q3364" s="28"/>
    </row>
    <row r="3365" spans="6:17" x14ac:dyDescent="0.2"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  <c r="P3365" s="28"/>
      <c r="Q3365" s="28"/>
    </row>
    <row r="3366" spans="6:17" x14ac:dyDescent="0.2"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  <c r="P3366" s="28"/>
      <c r="Q3366" s="28"/>
    </row>
    <row r="3367" spans="6:17" x14ac:dyDescent="0.2"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  <c r="P3367" s="28"/>
      <c r="Q3367" s="28"/>
    </row>
    <row r="3368" spans="6:17" x14ac:dyDescent="0.2"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  <c r="P3368" s="28"/>
      <c r="Q3368" s="28"/>
    </row>
    <row r="3369" spans="6:17" x14ac:dyDescent="0.2"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28"/>
      <c r="Q3369" s="28"/>
    </row>
    <row r="3370" spans="6:17" x14ac:dyDescent="0.2"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  <c r="P3370" s="28"/>
      <c r="Q3370" s="28"/>
    </row>
    <row r="3371" spans="6:17" x14ac:dyDescent="0.2"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  <c r="P3371" s="28"/>
      <c r="Q3371" s="28"/>
    </row>
    <row r="3372" spans="6:17" x14ac:dyDescent="0.2"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  <c r="P3372" s="28"/>
      <c r="Q3372" s="28"/>
    </row>
    <row r="3373" spans="6:17" x14ac:dyDescent="0.2"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28"/>
      <c r="Q3373" s="28"/>
    </row>
    <row r="3374" spans="6:17" x14ac:dyDescent="0.2"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/>
    </row>
    <row r="3375" spans="6:17" x14ac:dyDescent="0.2"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  <c r="P3375" s="28"/>
      <c r="Q3375" s="28"/>
    </row>
    <row r="3376" spans="6:17" x14ac:dyDescent="0.2"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  <c r="P3376" s="28"/>
      <c r="Q3376" s="28"/>
    </row>
    <row r="3377" spans="6:17" x14ac:dyDescent="0.2"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  <c r="P3377" s="28"/>
      <c r="Q3377" s="28"/>
    </row>
    <row r="3378" spans="6:17" x14ac:dyDescent="0.2"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  <c r="P3378" s="28"/>
      <c r="Q3378" s="28"/>
    </row>
    <row r="3379" spans="6:17" x14ac:dyDescent="0.2"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  <c r="P3379" s="28"/>
      <c r="Q3379" s="28"/>
    </row>
    <row r="3380" spans="6:17" x14ac:dyDescent="0.2"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  <c r="P3380" s="28"/>
      <c r="Q3380" s="28"/>
    </row>
    <row r="3381" spans="6:17" x14ac:dyDescent="0.2"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  <c r="P3381" s="28"/>
      <c r="Q3381" s="28"/>
    </row>
    <row r="3382" spans="6:17" x14ac:dyDescent="0.2"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  <c r="P3382" s="28"/>
      <c r="Q3382" s="28"/>
    </row>
    <row r="3383" spans="6:17" x14ac:dyDescent="0.2"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  <c r="P3383" s="28"/>
      <c r="Q3383" s="28"/>
    </row>
    <row r="3384" spans="6:17" x14ac:dyDescent="0.2"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  <c r="P3384" s="28"/>
      <c r="Q3384" s="28"/>
    </row>
    <row r="3385" spans="6:17" x14ac:dyDescent="0.2"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  <c r="P3385" s="28"/>
      <c r="Q3385" s="28"/>
    </row>
    <row r="3386" spans="6:17" x14ac:dyDescent="0.2"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  <c r="P3386" s="28"/>
      <c r="Q3386" s="28"/>
    </row>
    <row r="3387" spans="6:17" x14ac:dyDescent="0.2"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  <c r="P3387" s="28"/>
      <c r="Q3387" s="28"/>
    </row>
    <row r="3388" spans="6:17" x14ac:dyDescent="0.2"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  <c r="P3388" s="28"/>
      <c r="Q3388" s="28"/>
    </row>
    <row r="3389" spans="6:17" x14ac:dyDescent="0.2"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  <c r="P3389" s="28"/>
      <c r="Q3389" s="28"/>
    </row>
    <row r="3390" spans="6:17" x14ac:dyDescent="0.2"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  <c r="P3390" s="28"/>
      <c r="Q3390" s="28"/>
    </row>
    <row r="3391" spans="6:17" x14ac:dyDescent="0.2"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/>
    </row>
    <row r="3392" spans="6:17" x14ac:dyDescent="0.2"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  <c r="P3392" s="28"/>
      <c r="Q3392" s="28"/>
    </row>
    <row r="3393" spans="6:17" x14ac:dyDescent="0.2"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  <c r="P3393" s="28"/>
      <c r="Q3393" s="28"/>
    </row>
    <row r="3394" spans="6:17" x14ac:dyDescent="0.2"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28"/>
      <c r="Q3394" s="28"/>
    </row>
    <row r="3395" spans="6:17" x14ac:dyDescent="0.2">
      <c r="F3395" s="28"/>
      <c r="G3395" s="28"/>
      <c r="H3395" s="28"/>
      <c r="I3395" s="28"/>
      <c r="J3395" s="28"/>
      <c r="K3395" s="28"/>
      <c r="L3395" s="28"/>
      <c r="M3395" s="28"/>
      <c r="N3395" s="28"/>
      <c r="O3395" s="28"/>
      <c r="P3395" s="28"/>
      <c r="Q3395" s="28"/>
    </row>
    <row r="3396" spans="6:17" x14ac:dyDescent="0.2"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28"/>
      <c r="Q3396" s="28"/>
    </row>
    <row r="3397" spans="6:17" x14ac:dyDescent="0.2"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  <c r="P3397" s="28"/>
      <c r="Q3397" s="28"/>
    </row>
    <row r="3398" spans="6:17" x14ac:dyDescent="0.2">
      <c r="F3398" s="28"/>
      <c r="G3398" s="28"/>
      <c r="H3398" s="28"/>
      <c r="I3398" s="28"/>
      <c r="J3398" s="28"/>
      <c r="K3398" s="28"/>
      <c r="L3398" s="28"/>
      <c r="M3398" s="28"/>
      <c r="N3398" s="28"/>
      <c r="O3398" s="28"/>
      <c r="P3398" s="28"/>
      <c r="Q3398" s="28"/>
    </row>
    <row r="3399" spans="6:17" x14ac:dyDescent="0.2">
      <c r="F3399" s="28"/>
      <c r="G3399" s="28"/>
      <c r="H3399" s="28"/>
      <c r="I3399" s="28"/>
      <c r="J3399" s="28"/>
      <c r="K3399" s="28"/>
      <c r="L3399" s="28"/>
      <c r="M3399" s="28"/>
      <c r="N3399" s="28"/>
      <c r="O3399" s="28"/>
      <c r="P3399" s="28"/>
      <c r="Q3399" s="28"/>
    </row>
    <row r="3400" spans="6:17" x14ac:dyDescent="0.2"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28"/>
      <c r="Q3400" s="28"/>
    </row>
    <row r="3401" spans="6:17" x14ac:dyDescent="0.2">
      <c r="F3401" s="28"/>
      <c r="G3401" s="28"/>
      <c r="H3401" s="28"/>
      <c r="I3401" s="28"/>
      <c r="J3401" s="28"/>
      <c r="K3401" s="28"/>
      <c r="L3401" s="28"/>
      <c r="M3401" s="28"/>
      <c r="N3401" s="28"/>
      <c r="O3401" s="28"/>
      <c r="P3401" s="28"/>
      <c r="Q3401" s="28"/>
    </row>
    <row r="3402" spans="6:17" x14ac:dyDescent="0.2">
      <c r="F3402" s="28"/>
      <c r="G3402" s="28"/>
      <c r="H3402" s="28"/>
      <c r="I3402" s="28"/>
      <c r="J3402" s="28"/>
      <c r="K3402" s="28"/>
      <c r="L3402" s="28"/>
      <c r="M3402" s="28"/>
      <c r="N3402" s="28"/>
      <c r="O3402" s="28"/>
      <c r="P3402" s="28"/>
      <c r="Q3402" s="28"/>
    </row>
    <row r="3403" spans="6:17" x14ac:dyDescent="0.2"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  <c r="P3403" s="28"/>
      <c r="Q3403" s="28"/>
    </row>
    <row r="3404" spans="6:17" x14ac:dyDescent="0.2">
      <c r="F3404" s="28"/>
      <c r="G3404" s="28"/>
      <c r="H3404" s="28"/>
      <c r="I3404" s="28"/>
      <c r="J3404" s="28"/>
      <c r="K3404" s="28"/>
      <c r="L3404" s="28"/>
      <c r="M3404" s="28"/>
      <c r="N3404" s="28"/>
      <c r="O3404" s="28"/>
      <c r="P3404" s="28"/>
      <c r="Q3404" s="28"/>
    </row>
    <row r="3405" spans="6:17" x14ac:dyDescent="0.2">
      <c r="F3405" s="28"/>
      <c r="G3405" s="28"/>
      <c r="H3405" s="28"/>
      <c r="I3405" s="28"/>
      <c r="J3405" s="28"/>
      <c r="K3405" s="28"/>
      <c r="L3405" s="28"/>
      <c r="M3405" s="28"/>
      <c r="N3405" s="28"/>
      <c r="O3405" s="28"/>
      <c r="P3405" s="28"/>
      <c r="Q3405" s="28"/>
    </row>
    <row r="3406" spans="6:17" x14ac:dyDescent="0.2">
      <c r="F3406" s="28"/>
      <c r="G3406" s="28"/>
      <c r="H3406" s="28"/>
      <c r="I3406" s="28"/>
      <c r="J3406" s="28"/>
      <c r="K3406" s="28"/>
      <c r="L3406" s="28"/>
      <c r="M3406" s="28"/>
      <c r="N3406" s="28"/>
      <c r="O3406" s="28"/>
      <c r="P3406" s="28"/>
      <c r="Q3406" s="28"/>
    </row>
    <row r="3407" spans="6:17" x14ac:dyDescent="0.2">
      <c r="F3407" s="28"/>
      <c r="G3407" s="28"/>
      <c r="H3407" s="28"/>
      <c r="I3407" s="28"/>
      <c r="J3407" s="28"/>
      <c r="K3407" s="28"/>
      <c r="L3407" s="28"/>
      <c r="M3407" s="28"/>
      <c r="N3407" s="28"/>
      <c r="O3407" s="28"/>
      <c r="P3407" s="28"/>
      <c r="Q3407" s="28"/>
    </row>
    <row r="3408" spans="6:17" x14ac:dyDescent="0.2">
      <c r="F3408" s="28"/>
      <c r="G3408" s="28"/>
      <c r="H3408" s="28"/>
      <c r="I3408" s="28"/>
      <c r="J3408" s="28"/>
      <c r="K3408" s="28"/>
      <c r="L3408" s="28"/>
      <c r="M3408" s="28"/>
      <c r="N3408" s="28"/>
      <c r="O3408" s="28"/>
      <c r="P3408" s="28"/>
      <c r="Q3408" s="28"/>
    </row>
    <row r="3409" spans="6:17" x14ac:dyDescent="0.2">
      <c r="F3409" s="28"/>
      <c r="G3409" s="28"/>
      <c r="H3409" s="28"/>
      <c r="I3409" s="28"/>
      <c r="J3409" s="28"/>
      <c r="K3409" s="28"/>
      <c r="L3409" s="28"/>
      <c r="M3409" s="28"/>
      <c r="N3409" s="28"/>
      <c r="O3409" s="28"/>
      <c r="P3409" s="28"/>
      <c r="Q3409" s="28"/>
    </row>
    <row r="3410" spans="6:17" x14ac:dyDescent="0.2"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  <c r="P3410" s="28"/>
      <c r="Q3410" s="28"/>
    </row>
    <row r="3411" spans="6:17" x14ac:dyDescent="0.2">
      <c r="F3411" s="28"/>
      <c r="G3411" s="28"/>
      <c r="H3411" s="28"/>
      <c r="I3411" s="28"/>
      <c r="J3411" s="28"/>
      <c r="K3411" s="28"/>
      <c r="L3411" s="28"/>
      <c r="M3411" s="28"/>
      <c r="N3411" s="28"/>
      <c r="O3411" s="28"/>
      <c r="P3411" s="28"/>
      <c r="Q3411" s="28"/>
    </row>
    <row r="3412" spans="6:17" x14ac:dyDescent="0.2">
      <c r="F3412" s="28"/>
      <c r="G3412" s="28"/>
      <c r="H3412" s="28"/>
      <c r="I3412" s="28"/>
      <c r="J3412" s="28"/>
      <c r="K3412" s="28"/>
      <c r="L3412" s="28"/>
      <c r="M3412" s="28"/>
      <c r="N3412" s="28"/>
      <c r="O3412" s="28"/>
      <c r="P3412" s="28"/>
      <c r="Q3412" s="28"/>
    </row>
    <row r="3413" spans="6:17" x14ac:dyDescent="0.2"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/>
    </row>
    <row r="3414" spans="6:17" x14ac:dyDescent="0.2">
      <c r="F3414" s="28"/>
      <c r="G3414" s="28"/>
      <c r="H3414" s="28"/>
      <c r="I3414" s="28"/>
      <c r="J3414" s="28"/>
      <c r="K3414" s="28"/>
      <c r="L3414" s="28"/>
      <c r="M3414" s="28"/>
      <c r="N3414" s="28"/>
      <c r="O3414" s="28"/>
      <c r="P3414" s="28"/>
      <c r="Q3414" s="28"/>
    </row>
    <row r="3415" spans="6:17" x14ac:dyDescent="0.2">
      <c r="F3415" s="28"/>
      <c r="G3415" s="28"/>
      <c r="H3415" s="28"/>
      <c r="I3415" s="28"/>
      <c r="J3415" s="28"/>
      <c r="K3415" s="28"/>
      <c r="L3415" s="28"/>
      <c r="M3415" s="28"/>
      <c r="N3415" s="28"/>
      <c r="O3415" s="28"/>
      <c r="P3415" s="28"/>
      <c r="Q3415" s="28"/>
    </row>
    <row r="3416" spans="6:17" x14ac:dyDescent="0.2">
      <c r="F3416" s="28"/>
      <c r="G3416" s="28"/>
      <c r="H3416" s="28"/>
      <c r="I3416" s="28"/>
      <c r="J3416" s="28"/>
      <c r="K3416" s="28"/>
      <c r="L3416" s="28"/>
      <c r="M3416" s="28"/>
      <c r="N3416" s="28"/>
      <c r="O3416" s="28"/>
      <c r="P3416" s="28"/>
      <c r="Q3416" s="28"/>
    </row>
    <row r="3417" spans="6:17" x14ac:dyDescent="0.2">
      <c r="F3417" s="28"/>
      <c r="G3417" s="28"/>
      <c r="H3417" s="28"/>
      <c r="I3417" s="28"/>
      <c r="J3417" s="28"/>
      <c r="K3417" s="28"/>
      <c r="L3417" s="28"/>
      <c r="M3417" s="28"/>
      <c r="N3417" s="28"/>
      <c r="O3417" s="28"/>
      <c r="P3417" s="28"/>
      <c r="Q3417" s="28"/>
    </row>
    <row r="3418" spans="6:17" x14ac:dyDescent="0.2">
      <c r="F3418" s="28"/>
      <c r="G3418" s="28"/>
      <c r="H3418" s="28"/>
      <c r="I3418" s="28"/>
      <c r="J3418" s="28"/>
      <c r="K3418" s="28"/>
      <c r="L3418" s="28"/>
      <c r="M3418" s="28"/>
      <c r="N3418" s="28"/>
      <c r="O3418" s="28"/>
      <c r="P3418" s="28"/>
      <c r="Q3418" s="28"/>
    </row>
    <row r="3419" spans="6:17" x14ac:dyDescent="0.2"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  <c r="P3419" s="28"/>
      <c r="Q3419" s="28"/>
    </row>
    <row r="3420" spans="6:17" x14ac:dyDescent="0.2">
      <c r="F3420" s="28"/>
      <c r="G3420" s="28"/>
      <c r="H3420" s="28"/>
      <c r="I3420" s="28"/>
      <c r="J3420" s="28"/>
      <c r="K3420" s="28"/>
      <c r="L3420" s="28"/>
      <c r="M3420" s="28"/>
      <c r="N3420" s="28"/>
      <c r="O3420" s="28"/>
      <c r="P3420" s="28"/>
      <c r="Q3420" s="28"/>
    </row>
    <row r="3421" spans="6:17" x14ac:dyDescent="0.2">
      <c r="F3421" s="28"/>
      <c r="G3421" s="28"/>
      <c r="H3421" s="28"/>
      <c r="I3421" s="28"/>
      <c r="J3421" s="28"/>
      <c r="K3421" s="28"/>
      <c r="L3421" s="28"/>
      <c r="M3421" s="28"/>
      <c r="N3421" s="28"/>
      <c r="O3421" s="28"/>
      <c r="P3421" s="28"/>
      <c r="Q3421" s="28"/>
    </row>
    <row r="3422" spans="6:17" x14ac:dyDescent="0.2">
      <c r="F3422" s="28"/>
      <c r="G3422" s="28"/>
      <c r="H3422" s="28"/>
      <c r="I3422" s="28"/>
      <c r="J3422" s="28"/>
      <c r="K3422" s="28"/>
      <c r="L3422" s="28"/>
      <c r="M3422" s="28"/>
      <c r="N3422" s="28"/>
      <c r="O3422" s="28"/>
      <c r="P3422" s="28"/>
      <c r="Q3422" s="28"/>
    </row>
    <row r="3423" spans="6:17" x14ac:dyDescent="0.2"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28"/>
      <c r="Q3423" s="28"/>
    </row>
    <row r="3424" spans="6:17" x14ac:dyDescent="0.2">
      <c r="F3424" s="28"/>
      <c r="G3424" s="28"/>
      <c r="H3424" s="28"/>
      <c r="I3424" s="28"/>
      <c r="J3424" s="28"/>
      <c r="K3424" s="28"/>
      <c r="L3424" s="28"/>
      <c r="M3424" s="28"/>
      <c r="N3424" s="28"/>
      <c r="O3424" s="28"/>
      <c r="P3424" s="28"/>
      <c r="Q3424" s="28"/>
    </row>
    <row r="3425" spans="6:17" x14ac:dyDescent="0.2">
      <c r="F3425" s="28"/>
      <c r="G3425" s="28"/>
      <c r="H3425" s="28"/>
      <c r="I3425" s="28"/>
      <c r="J3425" s="28"/>
      <c r="K3425" s="28"/>
      <c r="L3425" s="28"/>
      <c r="M3425" s="28"/>
      <c r="N3425" s="28"/>
      <c r="O3425" s="28"/>
      <c r="P3425" s="28"/>
      <c r="Q3425" s="28"/>
    </row>
    <row r="3426" spans="6:17" x14ac:dyDescent="0.2">
      <c r="F3426" s="28"/>
      <c r="G3426" s="28"/>
      <c r="H3426" s="28"/>
      <c r="I3426" s="28"/>
      <c r="J3426" s="28"/>
      <c r="K3426" s="28"/>
      <c r="L3426" s="28"/>
      <c r="M3426" s="28"/>
      <c r="N3426" s="28"/>
      <c r="O3426" s="28"/>
      <c r="P3426" s="28"/>
      <c r="Q3426" s="28"/>
    </row>
    <row r="3427" spans="6:17" x14ac:dyDescent="0.2"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28"/>
      <c r="Q3427" s="28"/>
    </row>
  </sheetData>
  <mergeCells count="63">
    <mergeCell ref="A94:I94"/>
    <mergeCell ref="C6:Q6"/>
    <mergeCell ref="A92:I92"/>
    <mergeCell ref="A93:I93"/>
    <mergeCell ref="J16:K16"/>
    <mergeCell ref="A86:I86"/>
    <mergeCell ref="A87:I87"/>
    <mergeCell ref="A88:I88"/>
    <mergeCell ref="A89:I89"/>
    <mergeCell ref="A90:I90"/>
    <mergeCell ref="A91:I91"/>
    <mergeCell ref="A80:I80"/>
    <mergeCell ref="A81:I81"/>
    <mergeCell ref="A82:I82"/>
    <mergeCell ref="A83:I83"/>
    <mergeCell ref="A84:I84"/>
    <mergeCell ref="A85:I85"/>
    <mergeCell ref="A74:I74"/>
    <mergeCell ref="A75:I75"/>
    <mergeCell ref="A76:I76"/>
    <mergeCell ref="A77:I77"/>
    <mergeCell ref="A78:I78"/>
    <mergeCell ref="A79:I79"/>
    <mergeCell ref="A73:I73"/>
    <mergeCell ref="A62:I62"/>
    <mergeCell ref="A63:I63"/>
    <mergeCell ref="A64:I64"/>
    <mergeCell ref="A65:I65"/>
    <mergeCell ref="A66:I66"/>
    <mergeCell ref="A67:I67"/>
    <mergeCell ref="A68:I68"/>
    <mergeCell ref="A69:I69"/>
    <mergeCell ref="A70:I70"/>
    <mergeCell ref="A71:I71"/>
    <mergeCell ref="A72:I72"/>
    <mergeCell ref="A61:I61"/>
    <mergeCell ref="A24:Q24"/>
    <mergeCell ref="A30:Q30"/>
    <mergeCell ref="A31:Q31"/>
    <mergeCell ref="A34:Q34"/>
    <mergeCell ref="A38:Q38"/>
    <mergeCell ref="A40:Q40"/>
    <mergeCell ref="A45:Q45"/>
    <mergeCell ref="A47:Q47"/>
    <mergeCell ref="A55:Q55"/>
    <mergeCell ref="A58:Q58"/>
    <mergeCell ref="A60:I60"/>
    <mergeCell ref="Q20:Q22"/>
    <mergeCell ref="F21:F22"/>
    <mergeCell ref="G21:I21"/>
    <mergeCell ref="J21:J22"/>
    <mergeCell ref="K21:M21"/>
    <mergeCell ref="C11:P12"/>
    <mergeCell ref="A20:A22"/>
    <mergeCell ref="B20:B22"/>
    <mergeCell ref="C20:C22"/>
    <mergeCell ref="D20:D22"/>
    <mergeCell ref="E20:E22"/>
    <mergeCell ref="F20:I20"/>
    <mergeCell ref="J20:M20"/>
    <mergeCell ref="N20:N22"/>
    <mergeCell ref="O20:O22"/>
    <mergeCell ref="P20:P22"/>
  </mergeCells>
  <phoneticPr fontId="0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17 граф</vt:lpstr>
      <vt:lpstr>'ЛСР 17 граф'!Constr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Ванькова Юлия Сергеевна</cp:lastModifiedBy>
  <dcterms:created xsi:type="dcterms:W3CDTF">2012-09-25T04:33:48Z</dcterms:created>
  <dcterms:modified xsi:type="dcterms:W3CDTF">2017-07-25T07:42:48Z</dcterms:modified>
</cp:coreProperties>
</file>